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D:\Job posting\"/>
    </mc:Choice>
  </mc:AlternateContent>
  <xr:revisionPtr revIDLastSave="0" documentId="8_{B9759A0D-4FD9-4FD1-9EAD-BD10B3D7C74C}" xr6:coauthVersionLast="47" xr6:coauthVersionMax="47" xr10:uidLastSave="{00000000-0000-0000-0000-000000000000}"/>
  <bookViews>
    <workbookView xWindow="-120" yWindow="-120" windowWidth="20730" windowHeight="11760" xr2:uid="{00000000-000D-0000-FFFF-FFFF00000000}"/>
  </bookViews>
  <sheets>
    <sheet name="Request for Proposal" sheetId="9" r:id="rId1"/>
    <sheet name="Breakdown chi tiết phí" sheetId="13" r:id="rId2"/>
    <sheet name="Terms and conditions" sheetId="11" r:id="rId3"/>
  </sheets>
  <definedNames>
    <definedName name="_xlnm._FilterDatabase" localSheetId="1" hidden="1">'Breakdown chi tiết phí'!$A$40:$H$40</definedName>
    <definedName name="OLE_LINK1" localSheetId="2">'Terms and conditions'!#REF!</definedName>
    <definedName name="OLE_LINK11" localSheetId="2">'Terms and conditions'!$B$81</definedName>
    <definedName name="OLE_LINK14" localSheetId="2">'Terms and conditions'!$B$33</definedName>
    <definedName name="_xlnm.Print_Area" localSheetId="0">'Request for Proposal'!$B$1:$N$53</definedName>
    <definedName name="_xlnm.Print_Area" localSheetId="2">'Terms and conditions'!$B$1:$D$9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3" l="1"/>
  <c r="M31" i="9" s="1"/>
  <c r="N31" i="9" s="1"/>
  <c r="G15" i="13"/>
  <c r="M32" i="9" s="1"/>
  <c r="N32" i="9" s="1"/>
  <c r="G46" i="13"/>
  <c r="G45" i="13"/>
  <c r="G44" i="13"/>
  <c r="G43" i="13"/>
  <c r="G42" i="13"/>
  <c r="G41" i="13"/>
  <c r="G39" i="13"/>
  <c r="G38" i="13"/>
  <c r="G37" i="13"/>
  <c r="G36" i="13"/>
  <c r="G35" i="13"/>
  <c r="G34" i="13"/>
  <c r="G32" i="13"/>
  <c r="G31" i="13"/>
  <c r="G30" i="13"/>
  <c r="G29" i="13"/>
  <c r="G28" i="13"/>
  <c r="G27" i="13"/>
  <c r="G26" i="13"/>
  <c r="G19" i="13"/>
  <c r="G14" i="13"/>
  <c r="G24" i="13"/>
  <c r="G23" i="13"/>
  <c r="G22" i="13"/>
  <c r="G20" i="13" s="1"/>
  <c r="M33" i="9" s="1"/>
  <c r="N33" i="9" s="1"/>
  <c r="G21" i="13"/>
  <c r="G18" i="13"/>
  <c r="G17" i="13"/>
  <c r="G16" i="13"/>
  <c r="G7" i="13"/>
  <c r="G8" i="13"/>
  <c r="G9" i="13"/>
  <c r="G10" i="13"/>
  <c r="G11" i="13"/>
  <c r="G12" i="13"/>
  <c r="G13" i="13"/>
  <c r="G6" i="13"/>
  <c r="G40" i="13" l="1"/>
  <c r="M36" i="9" s="1"/>
  <c r="N36" i="9" s="1"/>
  <c r="G33" i="13"/>
  <c r="M35" i="9" s="1"/>
  <c r="N35" i="9" s="1"/>
  <c r="G25" i="13"/>
  <c r="M34" i="9" s="1"/>
  <c r="N34" i="9" s="1"/>
  <c r="N44" i="9"/>
  <c r="N43" i="9"/>
  <c r="N42" i="9"/>
  <c r="N39" i="9"/>
  <c r="N38" i="9"/>
  <c r="G48" i="13" l="1"/>
  <c r="N49" i="9"/>
  <c r="N51" i="9" s="1"/>
</calcChain>
</file>

<file path=xl/sharedStrings.xml><?xml version="1.0" encoding="utf-8"?>
<sst xmlns="http://schemas.openxmlformats.org/spreadsheetml/2006/main" count="191" uniqueCount="146">
  <si>
    <t>SAVE THE CHILDREN</t>
  </si>
  <si>
    <t>REQUEST FOR QUOTATION</t>
  </si>
  <si>
    <t>Version No. 1.0 / 110621</t>
  </si>
  <si>
    <t>PR Number</t>
  </si>
  <si>
    <t>Date RFQ Issued</t>
  </si>
  <si>
    <r>
      <t xml:space="preserve">PART 1 - INFORMATION FOR SUPPLIER : SUBMISSION DETAILS
</t>
    </r>
    <r>
      <rPr>
        <b/>
        <i/>
        <sz val="12"/>
        <rFont val="Arial"/>
        <family val="2"/>
      </rPr>
      <t>(SCI to Complete)</t>
    </r>
  </si>
  <si>
    <t>SUBMISSION INFORMATION</t>
  </si>
  <si>
    <t>REQUIREMENTS INFORMATION</t>
  </si>
  <si>
    <t>Deadline for Submission</t>
  </si>
  <si>
    <t>Submission Format</t>
  </si>
  <si>
    <t>Email</t>
  </si>
  <si>
    <t>Documents Required to be Submitted by Supplier</t>
  </si>
  <si>
    <t>Date Goods / Services Required</t>
  </si>
  <si>
    <t>Submission Location
(Email address / Address)</t>
  </si>
  <si>
    <t>vietnam.quotation@savethechildren.org</t>
  </si>
  <si>
    <t>Delivery Address for Goods / Services</t>
  </si>
  <si>
    <t>Requirement Incoterms</t>
  </si>
  <si>
    <r>
      <t xml:space="preserve">PART 2 - BID SUBMISSION
</t>
    </r>
    <r>
      <rPr>
        <b/>
        <i/>
        <sz val="12"/>
        <rFont val="Arial"/>
        <family val="2"/>
      </rPr>
      <t>(Supplier to Complete)</t>
    </r>
  </si>
  <si>
    <t>SUPPLIER INFORMATION/Thông tin nhà cung cấp</t>
  </si>
  <si>
    <t>SUPPLIER DECLARATIONS / TUYÊN BỐ CỦA NHÀ CUNG CẤP</t>
  </si>
  <si>
    <t>Supplier Name/ Tên Nhà cung cấp</t>
  </si>
  <si>
    <t>The supplier agrees and acknowledges that…/Nhà cung cấp đồng ý và ghi nhận rằng…</t>
  </si>
  <si>
    <t>Supplier Acceptance/ Chấp thuận của Nhà cung cấp</t>
  </si>
  <si>
    <t>Comments/ Ý kiến</t>
  </si>
  <si>
    <t>Contact Name/ Tên người liên hệ</t>
  </si>
  <si>
    <r>
      <t>for any future orders placed, the Terms &amp; Conditions shared as part of this RFQ will apply. If no Terms &amp; Conditions were shared, the attached Terms and Conditions will apply/ t</t>
    </r>
    <r>
      <rPr>
        <i/>
        <sz val="10"/>
        <rFont val="Arial"/>
        <family val="2"/>
      </rPr>
      <t>rong bất cứ đơn hàng nào được tạo lập trong tương lai, Điều khoản và điều kiện đi kèm với RFQ sẽ được áp dụng. Nếu không có Điều khoản và điều kiện nào đi kèm, thì Điều khoản và Điều kiện được đính kèm tại RFQ này sẽ được áp dụng</t>
    </r>
  </si>
  <si>
    <t>E-mail</t>
  </si>
  <si>
    <r>
      <t xml:space="preserve">To adhere to all the below mandatory Save the Children policies.
</t>
    </r>
    <r>
      <rPr>
        <i/>
        <u/>
        <sz val="10"/>
        <color theme="10"/>
        <rFont val="Arial"/>
        <family val="2"/>
      </rPr>
      <t>Tuân thủ các chính sách bắt buộc về phát triển của tổ chức Save The Children ( xem trong link đinh kèm này )</t>
    </r>
  </si>
  <si>
    <t>Phone / Mobile</t>
  </si>
  <si>
    <r>
      <t xml:space="preserve">that all pricing included in the quote will be valid for a minimum of 60 days/ </t>
    </r>
    <r>
      <rPr>
        <i/>
        <sz val="10"/>
        <rFont val="Arial"/>
        <family val="2"/>
      </rPr>
      <t>Báo giá có hiệu lực ít nhất 60 ngày</t>
    </r>
  </si>
  <si>
    <t>Address/ Địa chỉ</t>
  </si>
  <si>
    <r>
      <t xml:space="preserve">this Request for Quotation does not constitute an order./ </t>
    </r>
    <r>
      <rPr>
        <i/>
        <sz val="10"/>
        <rFont val="Arial"/>
        <family val="2"/>
      </rPr>
      <t>Yêu cầu báo giá này không phải là đơn đặt hàng</t>
    </r>
  </si>
  <si>
    <r>
      <t>The bidder confirms they are not a prohibited party under applicable sanctions laws or anti-terrorism laws or provide goods under sanction by the United States of America or the European Union and accepts that SCI will undertake independent checks to validate this/</t>
    </r>
    <r>
      <rPr>
        <i/>
        <sz val="10"/>
        <rFont val="Arial"/>
        <family val="2"/>
      </rPr>
      <t>Nhà thầu không được là bên bị cấm theo luật trừng phạt hiện hành hoặc luật chống khủng bố hoặc cung cấp hàng hóa bị Hoa Kỳ hoặc EU cấm và chấp nhận việc SCI sẽ tiến hành kiểm tra độc lập để xác nhận việc này</t>
    </r>
  </si>
  <si>
    <r>
      <t xml:space="preserve">SAVE THE CHILDREN REQUIREMENTS
</t>
    </r>
    <r>
      <rPr>
        <b/>
        <i/>
        <sz val="12"/>
        <rFont val="Arial"/>
        <family val="2"/>
      </rPr>
      <t>(SCI &amp; Supplier to Complete)</t>
    </r>
  </si>
  <si>
    <t>Currency 
(VNĐ)</t>
  </si>
  <si>
    <t>VND</t>
  </si>
  <si>
    <t>VAT/PIT</t>
  </si>
  <si>
    <t>TERMS AND CONDITIONS OF PURCHASE</t>
  </si>
  <si>
    <r>
      <rPr>
        <b/>
        <sz val="15"/>
        <rFont val="Arial"/>
        <family val="2"/>
      </rPr>
      <t xml:space="preserve">
1 Definitions and Interpretation</t>
    </r>
    <r>
      <rPr>
        <sz val="15"/>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rFont val="Arial"/>
        <family val="2"/>
      </rPr>
      <t xml:space="preserve">
2  Quality and Defects
</t>
    </r>
    <r>
      <rPr>
        <sz val="15"/>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rFont val="Arial"/>
        <family val="2"/>
      </rPr>
      <t xml:space="preserve">
3 Compliance and Ethical Standards</t>
    </r>
    <r>
      <rPr>
        <sz val="15"/>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Supplier Sustainability Policy (the “Supplier  Sustainability Policy”) which includes the following Customer policies: (i) Child Safeguarding; Protection from Sexual Exploitation and Abuse (PSEA); (ii) Anti-Harassment, Intimidation and Bullying policy; (iii) Fraud, Bribery and Corruption; and (iv) Human Trafficking and Modern Slavery (the Supplier  Sustainability Policy and the policies listed under Clause 3.2(b)(i) to (iv) together, the “Mandatory Policies”).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</si>
  <si>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</si>
  <si>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rFont val="Arial"/>
        <family val="2"/>
      </rPr>
      <t xml:space="preserve">
4 Delivery / Performance</t>
    </r>
    <r>
      <rPr>
        <sz val="15"/>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rFont val="Arial"/>
        <family val="2"/>
      </rPr>
      <t>5 Indemnity</t>
    </r>
    <r>
      <rPr>
        <sz val="15"/>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rFont val="Arial"/>
        <family val="2"/>
      </rPr>
      <t xml:space="preserve">
6 Price and Payment</t>
    </r>
    <r>
      <rPr>
        <sz val="15"/>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</si>
  <si>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rFont val="Arial"/>
        <family val="2"/>
      </rPr>
      <t xml:space="preserve">
7 Termination</t>
    </r>
    <r>
      <rPr>
        <sz val="15"/>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rFont val="Arial"/>
        <family val="2"/>
      </rPr>
      <t>8 Supplier's Warranties</t>
    </r>
    <r>
      <rPr>
        <sz val="15"/>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rFont val="Arial"/>
        <family val="2"/>
      </rPr>
      <t>9 Personal Data</t>
    </r>
    <r>
      <rPr>
        <sz val="15"/>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</si>
  <si>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rFont val="Arial"/>
        <family val="2"/>
      </rPr>
      <t>10 Force majeure</t>
    </r>
    <r>
      <rPr>
        <sz val="15"/>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rFont val="Arial"/>
        <family val="2"/>
      </rPr>
      <t>11 General</t>
    </r>
    <r>
      <rPr>
        <sz val="15"/>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</si>
  <si>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</si>
  <si>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t>PR448364</t>
  </si>
  <si>
    <t>30.May.2024</t>
  </si>
  <si>
    <t>17h00 13/6/2024</t>
  </si>
  <si>
    <t>No/Stt</t>
  </si>
  <si>
    <t>Unit/ĐVT</t>
  </si>
  <si>
    <t xml:space="preserve">Quantity required
Khối lượng </t>
  </si>
  <si>
    <t>Ghi chú</t>
  </si>
  <si>
    <t>Unit Price
Đơn giá</t>
  </si>
  <si>
    <t>Total Price
Thành tiền</t>
  </si>
  <si>
    <t>Hoạt động 2: Hỗ trợ nhóm trẻ lên nội dung chương trình cho 04 buổi sinh hoạt của nhóm trẻ nòng cốt</t>
  </si>
  <si>
    <t>Hoạt động 3: Hỗ trợ kỹ thuật trong thực hiện hoạt động truyền thông nâng cao nhận thức của cộng đồng về sức khỏe tâm thần trẻ em.</t>
  </si>
  <si>
    <t>pack/gói</t>
  </si>
  <si>
    <r>
      <t xml:space="preserve">Description of Goods Services
Mô tả dịch vụ/sản phẩm
</t>
    </r>
    <r>
      <rPr>
        <sz val="8"/>
        <rFont val="Arial"/>
        <family val="2"/>
      </rPr>
      <t>(add attachment for technical specification if very detailed)</t>
    </r>
  </si>
  <si>
    <r>
      <t xml:space="preserve">Team members commit to follow the full duration of the project
</t>
    </r>
    <r>
      <rPr>
        <i/>
        <sz val="10"/>
        <rFont val="Arial"/>
        <family val="2"/>
      </rPr>
      <t>Thành viên nhóm tư vấn cam kết thực hiện dự án từ đầu đến cuối dự án</t>
    </r>
  </si>
  <si>
    <r>
      <t>Documents need to provide as follows/</t>
    </r>
    <r>
      <rPr>
        <b/>
        <i/>
        <sz val="10"/>
        <rFont val="Arial"/>
        <family val="2"/>
      </rPr>
      <t>Các chứng từ cần cung cấp</t>
    </r>
  </si>
  <si>
    <r>
      <rPr>
        <sz val="10"/>
        <color rgb="FFFF0000"/>
        <rFont val="Arial"/>
        <family val="2"/>
      </rPr>
      <t>Please follow breadown sheet beside and fill in information</t>
    </r>
    <r>
      <rPr>
        <i/>
        <sz val="10"/>
        <color rgb="FFFF0000"/>
        <rFont val="Arial"/>
        <family val="2"/>
      </rPr>
      <t>/Điền thông tin chi phí chi tiết theo bảng break-down bên cạnh</t>
    </r>
  </si>
  <si>
    <r>
      <t>Payment terms/</t>
    </r>
    <r>
      <rPr>
        <b/>
        <i/>
        <sz val="10"/>
        <rFont val="Arial"/>
        <family val="2"/>
      </rPr>
      <t>Điều khoản thanh toán</t>
    </r>
  </si>
  <si>
    <t>Agree/Đồng ý                                                                                    Don't agree/KHÔNG đồng ý</t>
  </si>
  <si>
    <t>Agree/Đồng ý                                                                                   Don't agree/KHÔNG đồng ý</t>
  </si>
  <si>
    <r>
      <t>+Technical proposal/</t>
    </r>
    <r>
      <rPr>
        <i/>
        <sz val="10"/>
        <rFont val="Arial"/>
        <family val="2"/>
      </rPr>
      <t>Bản đề xuất phương án kỹ thuật triển khai</t>
    </r>
  </si>
  <si>
    <r>
      <t xml:space="preserve">+At least 2 samples of relevant documents (training material, feedback from customers, reports…) within the last 5 years related to school psychological mental health counselling
</t>
    </r>
    <r>
      <rPr>
        <i/>
        <sz val="10"/>
        <rFont val="Arial"/>
        <family val="2"/>
      </rPr>
      <t>Ít nhất 2 tài liệu tương tự ( tài liệu tập huấn, báo cáo tập huấn, bản thông tin phản hồi của khách hàng...) trong vòng 5 năm gần đây liên quan đến tham vấn tâm lý học đường</t>
    </r>
  </si>
  <si>
    <t>Subtotal/Tổng</t>
  </si>
  <si>
    <t>Total/Tổng gồm thuế</t>
  </si>
  <si>
    <r>
      <t xml:space="preserve">+ Sustainability evidence/ Thông tin liên quan đến tiêu chí phát triển bền vững 
</t>
    </r>
    <r>
      <rPr>
        <i/>
        <sz val="10"/>
        <rFont val="Arial"/>
        <family val="2"/>
      </rPr>
      <t>(sử dụng phương tiện công cộng trong đề xuất triển khai dự án)</t>
    </r>
  </si>
  <si>
    <r>
      <t>+CV of team leader and team members /</t>
    </r>
    <r>
      <rPr>
        <i/>
        <sz val="10"/>
        <rFont val="Arial"/>
        <family val="2"/>
      </rPr>
      <t>CV của trưởng nhóm và thành viên nhóm tư vấn</t>
    </r>
  </si>
  <si>
    <t>Hoạt động 1: Trực tiếp tập huấn 08 khóa cho 06 nhóm nòng cốt trẻ em (02 khóa/ trường)</t>
  </si>
  <si>
    <t>Cần ghi rõ trong bảng đề xuất phương án kỹ thuật và trong bảng liệt kê chi phí tư vấn chi tiết</t>
  </si>
  <si>
    <r>
      <rPr>
        <b/>
        <sz val="10"/>
        <rFont val="Arial"/>
        <family val="2"/>
      </rPr>
      <t>1st time (20%)</t>
    </r>
    <r>
      <rPr>
        <sz val="10"/>
        <rFont val="Arial"/>
        <family val="2"/>
      </rPr>
      <t xml:space="preserve">: Upon complete 4/8 training course in output 1/ </t>
    </r>
    <r>
      <rPr>
        <i/>
        <sz val="10"/>
        <rFont val="Arial"/>
        <family val="2"/>
      </rPr>
      <t>Thanh toán 20% giá trị hợp đồng sau khi tư vấn hoàn thành và được nghiệm thu 4/8 khóa đào tạo của Hoạt động 1</t>
    </r>
    <r>
      <rPr>
        <sz val="10"/>
        <rFont val="Arial"/>
        <family val="2"/>
      </rPr>
      <t xml:space="preserve">
</t>
    </r>
    <r>
      <rPr>
        <b/>
        <sz val="10"/>
        <rFont val="Arial"/>
        <family val="2"/>
      </rPr>
      <t>2nd time (30%)</t>
    </r>
    <r>
      <rPr>
        <sz val="10"/>
        <rFont val="Arial"/>
        <family val="2"/>
      </rPr>
      <t xml:space="preserve">: Upon complete Output 1 &amp; Output 2 / </t>
    </r>
    <r>
      <rPr>
        <i/>
        <sz val="10"/>
        <rFont val="Arial"/>
        <family val="2"/>
      </rPr>
      <t>Thanh toán 30% giá trị hợp đồng sau khi tư vấn hoàn thành và được nghiệm thu Hoạt động 1 và Hoạt động 2</t>
    </r>
    <r>
      <rPr>
        <sz val="10"/>
        <rFont val="Arial"/>
        <family val="2"/>
      </rPr>
      <t xml:space="preserve">
</t>
    </r>
    <r>
      <rPr>
        <b/>
        <sz val="10"/>
        <rFont val="Arial"/>
        <family val="2"/>
      </rPr>
      <t>3rd time (50%)</t>
    </r>
    <r>
      <rPr>
        <sz val="10"/>
        <rFont val="Arial"/>
        <family val="2"/>
      </rPr>
      <t xml:space="preserve">:Upon the completion remaining output/ </t>
    </r>
    <r>
      <rPr>
        <i/>
        <sz val="10"/>
        <rFont val="Arial"/>
        <family val="2"/>
      </rPr>
      <t>Thanh toán 50% giá trị hợp đồng sau khi tư vấn hoàn tất và được nghiệm thu các Hoạt động còn lại</t>
    </r>
  </si>
  <si>
    <r>
      <t xml:space="preserve">1 copy of business license for company/ </t>
    </r>
    <r>
      <rPr>
        <i/>
        <sz val="10"/>
        <rFont val="Arial"/>
        <family val="2"/>
      </rPr>
      <t xml:space="preserve">Bản sao Giấy đăng ký kinh doanh or/hoặc  </t>
    </r>
    <r>
      <rPr>
        <sz val="10"/>
        <rFont val="Arial"/>
        <family val="2"/>
      </rPr>
      <t xml:space="preserve">
•1 copy of establishment decision for legal entities that are university/ research institute or  / </t>
    </r>
    <r>
      <rPr>
        <i/>
        <sz val="10"/>
        <rFont val="Arial"/>
        <family val="2"/>
      </rPr>
      <t>Bản sao giấy đăng ký thành lập trung tâm, viện nghiên cứu, hoặc</t>
    </r>
    <r>
      <rPr>
        <sz val="10"/>
        <rFont val="Arial"/>
        <family val="2"/>
      </rPr>
      <t xml:space="preserve">
•01 copy of operating license for legal entities that are organizations with research function or 
</t>
    </r>
    <r>
      <rPr>
        <i/>
        <sz val="10"/>
        <rFont val="Arial"/>
        <family val="2"/>
      </rPr>
      <t>Bản sao Giấy phép hoạt động của tổ chức nghiên cứu, hoặc</t>
    </r>
    <r>
      <rPr>
        <sz val="10"/>
        <rFont val="Arial"/>
        <family val="2"/>
      </rPr>
      <t xml:space="preserve">
•ID and PIT for research group 
</t>
    </r>
    <r>
      <rPr>
        <i/>
        <sz val="10"/>
        <rFont val="Arial"/>
        <family val="2"/>
      </rPr>
      <t>Bản sao CCCD và mã số thuế TNCN của thành viên nhóm tư vấn cá nhân</t>
    </r>
  </si>
  <si>
    <t>Financial Breakdown/ Chi tiết đề xuất chi phí</t>
  </si>
  <si>
    <t>No
Stt</t>
  </si>
  <si>
    <t>Description / Mô tả</t>
  </si>
  <si>
    <t>Details description
Chi tiết</t>
  </si>
  <si>
    <t>Unit
ĐVT</t>
  </si>
  <si>
    <t>Quantity
Số lượng</t>
  </si>
  <si>
    <t>Unit Cost
Đơn giá</t>
  </si>
  <si>
    <t>Subtotal
Tổng</t>
  </si>
  <si>
    <t>Remark
Ghi chú</t>
  </si>
  <si>
    <t>Nghiên cứu tài liệu mô hình “I support my friends- Tôi hỗ trợ bạn tôi”, xây dựng chương trình</t>
  </si>
  <si>
    <t>Chuẩn bị tài liệu tập huấn</t>
  </si>
  <si>
    <t>Tập huấn 8 khóa cho 6 nhóm
(2 khóa/ trường)</t>
  </si>
  <si>
    <t>Tổng hợp thông tin báo cáo</t>
  </si>
  <si>
    <t>Chi phí đi lại</t>
  </si>
  <si>
    <t>Phòng nghỉ</t>
  </si>
  <si>
    <t>Tiền ăn</t>
  </si>
  <si>
    <t>1.1</t>
  </si>
  <si>
    <t>1.2</t>
  </si>
  <si>
    <t>1.3</t>
  </si>
  <si>
    <t>1.4</t>
  </si>
  <si>
    <t>1.5</t>
  </si>
  <si>
    <t>1.6</t>
  </si>
  <si>
    <t>1.7</t>
  </si>
  <si>
    <t>1.8</t>
  </si>
  <si>
    <t>2.1</t>
  </si>
  <si>
    <t>2.2</t>
  </si>
  <si>
    <t>Thiết kế &amp; hỗ trợ các buổi sinh hoạt cho nhóm trẻ nòng cốt tại 06 trường</t>
  </si>
  <si>
    <t>Người/ngày</t>
  </si>
  <si>
    <t>Chuyến</t>
  </si>
  <si>
    <t>Phòng/đêm</t>
  </si>
  <si>
    <t>Chi phí khác (liệt kê rõ nếu có)</t>
  </si>
  <si>
    <t>Consultant fees/Chi phí tư vấn</t>
  </si>
  <si>
    <t>HS của TP Lào Cai ghép vào lớp của Bảo Thắng</t>
  </si>
  <si>
    <t>Hoạt động 4: Khảo sát đánh giá nhanh: Tư vấn sẽ thiết kế các công cụ để thực hiện 01 khảo sát nhanh đánh giá sự thay đổi sau các hoạt động can thiệp của đợt tư vấn nâng cao nhóm nòng cốt trẻ em.</t>
  </si>
  <si>
    <t>Thực hiện khảo sát tại các trường (3 trường)</t>
  </si>
  <si>
    <t>Bảo Thắng (1); Bảo Yên (1); Tp Lào Cai (1)</t>
  </si>
  <si>
    <t xml:space="preserve">Thiết kế công cụ khảo sát </t>
  </si>
  <si>
    <t>SC dự tính 1 người x 1 ngày</t>
  </si>
  <si>
    <t>SC dự tính 1 người/trường x 1 ngày/trường</t>
  </si>
  <si>
    <t>SC dự tính: tư vấn (trực tuyến) - 1 người/buổi/trường x 1 buổi/trường x 6 trường</t>
  </si>
  <si>
    <t>Tổng hợp thông tin sau khảo sát</t>
  </si>
  <si>
    <t>4.1</t>
  </si>
  <si>
    <t>4.2</t>
  </si>
  <si>
    <t>4.3</t>
  </si>
  <si>
    <t>4.4</t>
  </si>
  <si>
    <t>4.5</t>
  </si>
  <si>
    <t>4.6</t>
  </si>
  <si>
    <t>4.7</t>
  </si>
  <si>
    <t>Họp với SC để tập huấn về kỹ năng/ yêu cầu chụp ảnh/ quay clip</t>
  </si>
  <si>
    <t>5.1</t>
  </si>
  <si>
    <t>5.2</t>
  </si>
  <si>
    <t>SC dự tính 2 người*1 ngày</t>
  </si>
  <si>
    <t>Tài liệu hóa mô hình</t>
  </si>
  <si>
    <t>SC dự tính 0.5 ngày</t>
  </si>
  <si>
    <t>5.3</t>
  </si>
  <si>
    <t>•	Ảnh và clip ghi lại những hoạt động cơ bản trong các hoạt động dự án, đặc biệt lưu ý đến sự tham gia/ thảo luận của các thành viên vào hoạt động. Đối với Clip có thêm phần phỏng vấn người tham gia
•	Ảnh: khung ngang, ảnh định dạng JPG.
•	Clip để khung ngang, đầy đủ ánh sáng, không bị rung.
SC sẽ cung cấp máy ảnh/ thẻ nhớ và chân máy ảnh cho tư vấn và tập huấn/hướng dẫn về kỹ năng/ yêu cầu chụp ảnh/ quay clip</t>
  </si>
  <si>
    <t>Ngày</t>
  </si>
  <si>
    <t>Phối hợp với SC và đối tác thiết kế chương trình hội thảo. Tham gia chia sẻ tại hội thảo về hợp phần nâng cao năng lực nhóm nòng cốt trẻ em</t>
  </si>
  <si>
    <t>Hoạt động 5:   Tư vấn thu thập, lưu trữ các hình ảnh/ video có chất lượng trong quá trình thực hiện dự án để thực hiện tài liệu hóa dự án (sản phẩm là 1 tài liệu bản PDF, tối thiểu 400 ảnh: và 30 clips, mỗi clip tối thiểu 30s)</t>
  </si>
  <si>
    <t>Tham gia hội thảo</t>
  </si>
  <si>
    <t>1 người x 1 ngày- bao gồm 0,5 ngày chuẩn bị và 0,5 ngày hội thảo)</t>
  </si>
  <si>
    <t>6.1</t>
  </si>
  <si>
    <t>6.2</t>
  </si>
  <si>
    <t>6.3</t>
  </si>
  <si>
    <t>6.4</t>
  </si>
  <si>
    <t>6.5</t>
  </si>
  <si>
    <t>•Đề xuất chi phí sẽ cần bao gồm thuế VAT/ thuế TNCN, toàn bộ chi phí liên quan đến di chuyển, trợ cấp ,lưu trú và toàn bộ các chi phí khác để hoàn thành công việc.</t>
  </si>
  <si>
    <t xml:space="preserve">06 sự kiện được truyền thông nâng cao nhận thức về chăm sóc sức khỏe tâm thần trẻ em </t>
  </si>
  <si>
    <t>Hỗ trợ nhóm nòng cốt trẻ em lên ý tưởng và lập kế hoạch cho chương trình
(6 trường),Theo dõi và hỗ trợ quá trình chuẩn bị cho sự kiện bởi trẻ em</t>
  </si>
  <si>
    <t>Hoạt động 5: Tư vấn lưu trữ các hình ảnh/ video có chất lượng trong quá trình thực hiện dự án để thực hiện tài liệu hóa dự án (sản phẩm là 1 tài liệu bản PDF, tối thiểu 400 ảnh: và 30 clips, mỗi clip tối thiểu 30s)</t>
  </si>
  <si>
    <t>Hoạt động 6: Phối hợp với SC và đối tác thiết kế chương trình hội thảo. Tham gia chia sẻ tại hội thảo về hợp phần nâng cao năng lực nhóm nòng cốt trẻ em</t>
  </si>
  <si>
    <t>TOTAL/TỔNG</t>
  </si>
  <si>
    <r>
      <t xml:space="preserve">Please fill in yellow area
</t>
    </r>
    <r>
      <rPr>
        <b/>
        <i/>
        <sz val="9"/>
        <color rgb="FFFF0000"/>
        <rFont val="Arial"/>
        <family val="2"/>
      </rPr>
      <t>Điền đủ thông tin các phần bôi vàng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</si>
</sst>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quot;£&quot;* #,##0.00_-;\-&quot;£&quot;* #,##0.00_-;_-&quot;£&quot;* &quot;-&quot;??_-;_-@_-"/>
    <numFmt numFmtId="166" formatCode="[$-14809]dd/mm/yyyy;@"/>
    <numFmt numFmtId="167" formatCode="_-[$$-409]* #,##0.00_ ;_-[$$-409]* \-#,##0.00\ ;_-[$$-409]* &quot;-&quot;??_ ;_-@_ "/>
    <numFmt numFmtId="168" formatCode="[$VND]\ #,##0.00_);\([$VND]\ #,##0.00\)"/>
    <numFmt numFmtId="169" formatCode="[$VND]\ #,##0_);\([$VND]\ #,##0\)"/>
  </numFmts>
  <fonts count="43" x14ac:knownFonts="1">
    <font>
      <sz val="10"/>
      <name val="Arial"/>
    </font>
    <font>
      <sz val="11"/>
      <color theme="1"/>
      <name val="Calibri"/>
      <family val="2"/>
      <scheme val="minor"/>
    </font>
    <font>
      <sz val="11"/>
      <color theme="1"/>
      <name val="Calibri"/>
      <family val="2"/>
      <scheme val="minor"/>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sz val="10"/>
      <color indexed="10"/>
      <name val="Arial"/>
      <family val="2"/>
    </font>
    <font>
      <i/>
      <sz val="8"/>
      <name val="Arial"/>
      <family val="2"/>
    </font>
    <font>
      <sz val="18"/>
      <name val="Arial"/>
      <family val="2"/>
    </font>
    <font>
      <sz val="12"/>
      <name val="Arial"/>
      <family val="2"/>
    </font>
    <font>
      <sz val="10"/>
      <name val="Arial"/>
      <family val="2"/>
    </font>
    <font>
      <b/>
      <sz val="11"/>
      <name val="Arial"/>
      <family val="2"/>
    </font>
    <font>
      <sz val="10"/>
      <color rgb="FFFF0000"/>
      <name val="Arial"/>
      <family val="2"/>
    </font>
    <font>
      <b/>
      <sz val="10"/>
      <color theme="0"/>
      <name val="Arial"/>
      <family val="2"/>
    </font>
    <font>
      <b/>
      <sz val="10"/>
      <color theme="1"/>
      <name val="Arial"/>
      <family val="2"/>
    </font>
    <font>
      <b/>
      <sz val="11"/>
      <color theme="1"/>
      <name val="Arial"/>
      <family val="2"/>
    </font>
    <font>
      <b/>
      <i/>
      <sz val="12"/>
      <name val="Arial"/>
      <family val="2"/>
    </font>
    <font>
      <b/>
      <sz val="18"/>
      <color theme="0"/>
      <name val="Arial"/>
      <family val="2"/>
    </font>
    <font>
      <b/>
      <sz val="18"/>
      <name val="Arial"/>
      <family val="2"/>
    </font>
    <font>
      <sz val="15"/>
      <name val="Arial"/>
      <family val="2"/>
    </font>
    <font>
      <b/>
      <sz val="15"/>
      <name val="Arial"/>
      <family val="2"/>
    </font>
    <font>
      <u/>
      <sz val="10"/>
      <color theme="10"/>
      <name val="Arial"/>
      <family val="2"/>
    </font>
    <font>
      <b/>
      <sz val="11"/>
      <color rgb="FF000000"/>
      <name val="Calibri"/>
      <family val="2"/>
      <scheme val="minor"/>
    </font>
    <font>
      <sz val="11"/>
      <color rgb="FF000000"/>
      <name val="Calibri"/>
      <family val="2"/>
      <scheme val="minor"/>
    </font>
    <font>
      <sz val="11"/>
      <name val="Calibri"/>
      <family val="2"/>
      <scheme val="minor"/>
    </font>
    <font>
      <b/>
      <sz val="11"/>
      <name val="Calibri"/>
      <family val="2"/>
      <scheme val="minor"/>
    </font>
    <font>
      <sz val="11"/>
      <color rgb="FF000000"/>
      <name val="Calibri"/>
      <family val="2"/>
    </font>
    <font>
      <b/>
      <sz val="11"/>
      <color theme="1"/>
      <name val="Calibri"/>
      <family val="2"/>
      <scheme val="minor"/>
    </font>
    <font>
      <b/>
      <sz val="14"/>
      <name val="Calibri"/>
      <family val="2"/>
      <scheme val="minor"/>
    </font>
    <font>
      <i/>
      <sz val="10"/>
      <name val="Arial"/>
      <family val="2"/>
    </font>
    <font>
      <i/>
      <u/>
      <sz val="10"/>
      <color theme="10"/>
      <name val="Arial"/>
      <family val="2"/>
    </font>
    <font>
      <i/>
      <sz val="10"/>
      <color rgb="FFFF0000"/>
      <name val="Arial"/>
      <family val="2"/>
    </font>
    <font>
      <b/>
      <i/>
      <sz val="10"/>
      <color rgb="FFFF0000"/>
      <name val="Arial"/>
      <family val="2"/>
    </font>
    <font>
      <b/>
      <i/>
      <sz val="10"/>
      <name val="Arial"/>
      <family val="2"/>
    </font>
    <font>
      <sz val="10"/>
      <name val="Arial"/>
    </font>
    <font>
      <sz val="11"/>
      <color rgb="FFFF0000"/>
      <name val="Calibri"/>
      <family val="2"/>
      <scheme val="minor"/>
    </font>
    <font>
      <b/>
      <i/>
      <u val="singleAccounting"/>
      <sz val="10"/>
      <name val="Arial"/>
      <family val="2"/>
    </font>
    <font>
      <sz val="8"/>
      <color theme="1"/>
      <name val="Calibri"/>
      <family val="2"/>
      <scheme val="minor"/>
    </font>
    <font>
      <b/>
      <i/>
      <sz val="9"/>
      <color rgb="FFFF0000"/>
      <name val="Arial"/>
      <family val="2"/>
    </font>
    <font>
      <b/>
      <sz val="9"/>
      <color rgb="FFFF0000"/>
      <name val="Arial"/>
      <family val="2"/>
    </font>
  </fonts>
  <fills count="15">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2" tint="-0.249977111117893"/>
        <bgColor rgb="FF000000"/>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59999389629810485"/>
        <bgColor rgb="FF000000"/>
      </patternFill>
    </fill>
  </fills>
  <borders count="4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indexed="64"/>
      </bottom>
      <diagonal/>
    </border>
    <border>
      <left/>
      <right/>
      <top/>
      <bottom style="thin">
        <color rgb="FF000000"/>
      </bottom>
      <diagonal/>
    </border>
    <border>
      <left style="thin">
        <color rgb="FF000000"/>
      </left>
      <right style="thin">
        <color indexed="64"/>
      </right>
      <top/>
      <bottom style="thin">
        <color rgb="FF000000"/>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rgb="FF000000"/>
      </right>
      <top style="thin">
        <color rgb="FF000000"/>
      </top>
      <bottom/>
      <diagonal/>
    </border>
    <border>
      <left/>
      <right/>
      <top/>
      <bottom style="medium">
        <color auto="1"/>
      </bottom>
      <diagonal/>
    </border>
    <border>
      <left/>
      <right/>
      <top/>
      <bottom style="thin">
        <color indexed="64"/>
      </bottom>
      <diagonal/>
    </border>
  </borders>
  <cellStyleXfs count="5">
    <xf numFmtId="0" fontId="0" fillId="0" borderId="0"/>
    <xf numFmtId="165" fontId="13" fillId="0" borderId="0" applyFont="0" applyFill="0" applyBorder="0" applyAlignment="0" applyProtection="0"/>
    <xf numFmtId="0" fontId="8" fillId="0" borderId="0"/>
    <xf numFmtId="0" fontId="24" fillId="0" borderId="0" applyNumberFormat="0" applyFill="0" applyBorder="0" applyAlignment="0" applyProtection="0"/>
    <xf numFmtId="164" fontId="37" fillId="0" borderId="0" applyFont="0" applyFill="0" applyBorder="0" applyAlignment="0" applyProtection="0"/>
  </cellStyleXfs>
  <cellXfs count="232">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3" fillId="2" borderId="0" xfId="0" applyFont="1" applyFill="1" applyAlignment="1">
      <alignment horizontal="left" vertical="center"/>
    </xf>
    <xf numFmtId="0" fontId="8" fillId="0" borderId="0" xfId="0" applyFont="1" applyAlignment="1">
      <alignment horizontal="center" vertical="center"/>
    </xf>
    <xf numFmtId="0" fontId="5" fillId="3" borderId="8" xfId="0" applyFont="1" applyFill="1" applyBorder="1" applyAlignment="1">
      <alignment horizontal="center" vertical="center" wrapText="1"/>
    </xf>
    <xf numFmtId="0" fontId="11" fillId="0" borderId="0" xfId="0" applyFont="1" applyAlignment="1">
      <alignment horizontal="center" vertical="center"/>
    </xf>
    <xf numFmtId="0" fontId="0" fillId="0" borderId="2" xfId="0" applyBorder="1" applyAlignment="1">
      <alignment horizontal="center" vertical="center"/>
    </xf>
    <xf numFmtId="0" fontId="0" fillId="4" borderId="0" xfId="0" applyFill="1" applyAlignment="1">
      <alignment horizontal="center" vertical="center"/>
    </xf>
    <xf numFmtId="0" fontId="8" fillId="4" borderId="0" xfId="0" applyFont="1" applyFill="1" applyAlignment="1">
      <alignment horizontal="center" vertical="center"/>
    </xf>
    <xf numFmtId="0" fontId="5" fillId="4" borderId="0" xfId="0" applyFont="1" applyFill="1" applyAlignment="1">
      <alignment vertical="center"/>
    </xf>
    <xf numFmtId="0" fontId="5" fillId="4" borderId="0" xfId="0" applyFont="1" applyFill="1" applyAlignment="1">
      <alignment horizontal="center" vertical="center"/>
    </xf>
    <xf numFmtId="1" fontId="0" fillId="4" borderId="4" xfId="0" applyNumberFormat="1" applyFill="1" applyBorder="1" applyAlignment="1">
      <alignment horizontal="center" vertical="center"/>
    </xf>
    <xf numFmtId="0" fontId="10" fillId="4" borderId="0" xfId="0" applyFont="1" applyFill="1" applyAlignment="1">
      <alignment horizontal="left" vertical="center"/>
    </xf>
    <xf numFmtId="0" fontId="14" fillId="0" borderId="0" xfId="0" applyFont="1" applyAlignment="1">
      <alignment vertical="center" wrapText="1"/>
    </xf>
    <xf numFmtId="0" fontId="14" fillId="0" borderId="0" xfId="0" applyFont="1" applyAlignment="1">
      <alignment vertical="center"/>
    </xf>
    <xf numFmtId="0" fontId="3" fillId="5" borderId="0" xfId="0" applyFont="1" applyFill="1" applyAlignment="1">
      <alignment horizontal="left" vertical="center"/>
    </xf>
    <xf numFmtId="0" fontId="11" fillId="5" borderId="0" xfId="0" applyFont="1" applyFill="1" applyAlignment="1">
      <alignment horizontal="center" vertical="center"/>
    </xf>
    <xf numFmtId="0" fontId="3" fillId="5" borderId="0" xfId="0" applyFont="1" applyFill="1" applyAlignment="1">
      <alignment vertical="center"/>
    </xf>
    <xf numFmtId="0" fontId="3" fillId="5" borderId="0" xfId="0" applyFont="1" applyFill="1" applyAlignment="1">
      <alignment horizontal="right" vertical="center"/>
    </xf>
    <xf numFmtId="0" fontId="3" fillId="4" borderId="0" xfId="0" applyFont="1" applyFill="1" applyAlignment="1">
      <alignment horizontal="left" vertical="center"/>
    </xf>
    <xf numFmtId="0" fontId="3" fillId="4" borderId="0" xfId="0" applyFont="1" applyFill="1" applyAlignment="1">
      <alignment horizontal="right" vertical="center"/>
    </xf>
    <xf numFmtId="0" fontId="7" fillId="4" borderId="0" xfId="0" applyFont="1" applyFill="1" applyAlignment="1">
      <alignment horizontal="right" vertical="top"/>
    </xf>
    <xf numFmtId="0" fontId="8" fillId="0" borderId="0" xfId="0" applyFont="1" applyAlignment="1">
      <alignment horizontal="center" vertical="center" wrapText="1"/>
    </xf>
    <xf numFmtId="0" fontId="5" fillId="4" borderId="0" xfId="0" applyFont="1" applyFill="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3" fontId="0" fillId="4" borderId="2" xfId="0" applyNumberFormat="1" applyFill="1" applyBorder="1" applyAlignment="1">
      <alignment horizontal="center" vertical="center"/>
    </xf>
    <xf numFmtId="0" fontId="0" fillId="4" borderId="2" xfId="0" applyFill="1" applyBorder="1" applyAlignment="1">
      <alignment vertical="center"/>
    </xf>
    <xf numFmtId="166" fontId="15" fillId="4" borderId="2" xfId="0" applyNumberFormat="1" applyFont="1" applyFill="1" applyBorder="1" applyAlignment="1">
      <alignment horizontal="center" vertical="center"/>
    </xf>
    <xf numFmtId="167" fontId="15" fillId="4" borderId="2" xfId="0" applyNumberFormat="1" applyFont="1" applyFill="1" applyBorder="1" applyAlignment="1">
      <alignment horizontal="right" vertical="center"/>
    </xf>
    <xf numFmtId="0" fontId="12" fillId="4" borderId="0" xfId="0" applyFont="1" applyFill="1" applyAlignment="1">
      <alignment horizontal="center" vertical="center"/>
    </xf>
    <xf numFmtId="0" fontId="12" fillId="0" borderId="0" xfId="0" applyFont="1" applyAlignment="1">
      <alignment horizontal="center" vertical="center"/>
    </xf>
    <xf numFmtId="167" fontId="15" fillId="4" borderId="6" xfId="1" applyNumberFormat="1" applyFont="1" applyFill="1" applyBorder="1" applyAlignment="1">
      <alignment horizontal="right" vertical="center"/>
    </xf>
    <xf numFmtId="0" fontId="16" fillId="5" borderId="18"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20" fillId="5" borderId="0" xfId="2" applyFont="1" applyFill="1" applyAlignment="1">
      <alignment horizontal="left" vertical="center"/>
    </xf>
    <xf numFmtId="0" fontId="20" fillId="5" borderId="0" xfId="2" applyFont="1" applyFill="1"/>
    <xf numFmtId="0" fontId="3" fillId="2" borderId="0" xfId="2" applyFont="1" applyFill="1" applyAlignment="1">
      <alignment horizontal="right" vertical="center"/>
    </xf>
    <xf numFmtId="0" fontId="21" fillId="0" borderId="0" xfId="2" applyFont="1"/>
    <xf numFmtId="0" fontId="6" fillId="0" borderId="0" xfId="2" applyFont="1" applyAlignment="1">
      <alignment horizontal="left" vertical="center"/>
    </xf>
    <xf numFmtId="0" fontId="12" fillId="0" borderId="0" xfId="2" applyFont="1"/>
    <xf numFmtId="0" fontId="8" fillId="0" borderId="0" xfId="2"/>
    <xf numFmtId="0" fontId="22" fillId="0" borderId="16" xfId="2" applyFont="1" applyBorder="1" applyAlignment="1">
      <alignment horizontal="left" vertical="top" wrapText="1"/>
    </xf>
    <xf numFmtId="0" fontId="22" fillId="0" borderId="16" xfId="2" applyFont="1" applyBorder="1" applyAlignment="1">
      <alignment horizontal="left" vertical="top"/>
    </xf>
    <xf numFmtId="0" fontId="8" fillId="11" borderId="2" xfId="0" applyFont="1" applyFill="1" applyBorder="1" applyAlignment="1">
      <alignment horizontal="center" vertical="center"/>
    </xf>
    <xf numFmtId="0" fontId="8" fillId="11" borderId="7" xfId="0" applyFont="1" applyFill="1" applyBorder="1" applyAlignment="1">
      <alignment horizontal="center" vertical="center"/>
    </xf>
    <xf numFmtId="0" fontId="4" fillId="4" borderId="0" xfId="0" applyFont="1" applyFill="1" applyAlignment="1">
      <alignment horizontal="left" vertical="center"/>
    </xf>
    <xf numFmtId="14" fontId="5" fillId="4" borderId="2" xfId="0" applyNumberFormat="1" applyFont="1" applyFill="1" applyBorder="1" applyAlignment="1">
      <alignment horizontal="center" vertical="center"/>
    </xf>
    <xf numFmtId="0" fontId="27" fillId="0" borderId="0" xfId="0" applyFont="1" applyAlignment="1">
      <alignment vertical="center"/>
    </xf>
    <xf numFmtId="0" fontId="25" fillId="12" borderId="29" xfId="0" applyFont="1" applyFill="1" applyBorder="1" applyAlignment="1">
      <alignment horizontal="center" vertical="center"/>
    </xf>
    <xf numFmtId="0" fontId="17" fillId="0" borderId="0" xfId="0" applyFont="1" applyAlignment="1">
      <alignment horizontal="center" vertical="center"/>
    </xf>
    <xf numFmtId="0" fontId="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9" xfId="0" applyFont="1" applyBorder="1" applyAlignment="1">
      <alignment horizontal="center" vertical="center" wrapText="1"/>
    </xf>
    <xf numFmtId="0" fontId="25" fillId="9" borderId="29" xfId="0" applyFont="1" applyFill="1" applyBorder="1" applyAlignment="1">
      <alignment vertical="center"/>
    </xf>
    <xf numFmtId="0" fontId="26" fillId="10" borderId="25" xfId="0" applyFont="1" applyFill="1" applyBorder="1" applyAlignment="1">
      <alignment vertical="center"/>
    </xf>
    <xf numFmtId="3" fontId="26" fillId="10" borderId="25" xfId="0" applyNumberFormat="1" applyFont="1" applyFill="1" applyBorder="1" applyAlignment="1">
      <alignment vertical="center"/>
    </xf>
    <xf numFmtId="0" fontId="26" fillId="0" borderId="26" xfId="0" applyFont="1" applyBorder="1" applyAlignment="1">
      <alignment vertical="center"/>
    </xf>
    <xf numFmtId="0" fontId="25" fillId="0" borderId="25" xfId="0" applyFont="1" applyBorder="1" applyAlignment="1">
      <alignment vertical="center"/>
    </xf>
    <xf numFmtId="0" fontId="26" fillId="0" borderId="24" xfId="0" applyFont="1" applyBorder="1" applyAlignment="1">
      <alignment vertical="center" wrapText="1"/>
    </xf>
    <xf numFmtId="0" fontId="26" fillId="0" borderId="29" xfId="0" applyFont="1" applyBorder="1" applyAlignment="1">
      <alignment vertical="center"/>
    </xf>
    <xf numFmtId="0" fontId="26" fillId="0" borderId="25" xfId="0" applyFont="1" applyBorder="1" applyAlignment="1">
      <alignment vertical="center"/>
    </xf>
    <xf numFmtId="0" fontId="27" fillId="0" borderId="31" xfId="0" applyFont="1" applyBorder="1" applyAlignment="1">
      <alignment vertical="center"/>
    </xf>
    <xf numFmtId="0" fontId="26" fillId="0" borderId="2" xfId="0" applyFont="1" applyBorder="1" applyAlignment="1">
      <alignment vertical="center" wrapText="1"/>
    </xf>
    <xf numFmtId="0" fontId="26" fillId="9" borderId="25" xfId="0" applyFont="1" applyFill="1" applyBorder="1" applyAlignment="1">
      <alignment vertical="center"/>
    </xf>
    <xf numFmtId="0" fontId="26" fillId="9" borderId="28" xfId="0" applyFont="1" applyFill="1" applyBorder="1" applyAlignment="1">
      <alignment vertical="center"/>
    </xf>
    <xf numFmtId="0" fontId="29" fillId="0" borderId="24" xfId="0" applyFont="1" applyBorder="1" applyAlignment="1">
      <alignment vertical="center"/>
    </xf>
    <xf numFmtId="0" fontId="28" fillId="0" borderId="0" xfId="0" applyFont="1" applyAlignment="1">
      <alignment vertical="center"/>
    </xf>
    <xf numFmtId="3" fontId="28" fillId="0" borderId="0" xfId="0" applyNumberFormat="1" applyFont="1" applyAlignment="1">
      <alignment vertical="center"/>
    </xf>
    <xf numFmtId="0" fontId="27" fillId="0" borderId="0" xfId="0" applyFont="1" applyAlignment="1">
      <alignment vertical="center" wrapText="1"/>
    </xf>
    <xf numFmtId="0" fontId="0" fillId="11" borderId="2" xfId="0" applyFill="1" applyBorder="1" applyAlignment="1">
      <alignment horizontal="center" vertical="center"/>
    </xf>
    <xf numFmtId="3" fontId="0" fillId="11" borderId="2" xfId="0" applyNumberFormat="1" applyFill="1" applyBorder="1" applyAlignment="1">
      <alignment horizontal="center" vertical="center"/>
    </xf>
    <xf numFmtId="166" fontId="15" fillId="11" borderId="2" xfId="0" applyNumberFormat="1" applyFont="1" applyFill="1" applyBorder="1" applyAlignment="1">
      <alignment horizontal="center" vertical="center"/>
    </xf>
    <xf numFmtId="167" fontId="15" fillId="11" borderId="2" xfId="0" applyNumberFormat="1" applyFont="1" applyFill="1" applyBorder="1" applyAlignment="1">
      <alignment horizontal="right" vertical="center"/>
    </xf>
    <xf numFmtId="167" fontId="15" fillId="11" borderId="6" xfId="1" applyNumberFormat="1" applyFont="1" applyFill="1" applyBorder="1" applyAlignment="1">
      <alignment horizontal="right" vertical="center"/>
    </xf>
    <xf numFmtId="0" fontId="0" fillId="11" borderId="2" xfId="0" applyFill="1" applyBorder="1" applyAlignment="1">
      <alignment vertical="center"/>
    </xf>
    <xf numFmtId="168" fontId="8" fillId="11" borderId="9" xfId="1" applyNumberFormat="1" applyFont="1" applyFill="1" applyBorder="1" applyAlignment="1">
      <alignment horizontal="center" vertical="center"/>
    </xf>
    <xf numFmtId="168" fontId="8" fillId="11" borderId="20" xfId="1" applyNumberFormat="1" applyFont="1" applyFill="1" applyBorder="1" applyAlignment="1">
      <alignment horizontal="center" vertical="center"/>
    </xf>
    <xf numFmtId="1" fontId="0" fillId="4" borderId="35" xfId="0" applyNumberFormat="1" applyFill="1" applyBorder="1" applyAlignment="1">
      <alignment horizontal="center" vertical="center"/>
    </xf>
    <xf numFmtId="0" fontId="0" fillId="0" borderId="23" xfId="0" applyBorder="1" applyAlignment="1">
      <alignment horizontal="center" vertical="center"/>
    </xf>
    <xf numFmtId="3" fontId="0" fillId="4" borderId="23" xfId="0" applyNumberFormat="1" applyFill="1" applyBorder="1" applyAlignment="1">
      <alignment horizontal="center" vertical="center"/>
    </xf>
    <xf numFmtId="0" fontId="0" fillId="4" borderId="23" xfId="0" applyFill="1" applyBorder="1" applyAlignment="1">
      <alignment vertical="center"/>
    </xf>
    <xf numFmtId="166" fontId="15" fillId="4" borderId="23" xfId="0" applyNumberFormat="1" applyFont="1" applyFill="1" applyBorder="1" applyAlignment="1">
      <alignment horizontal="center" vertical="center"/>
    </xf>
    <xf numFmtId="167" fontId="15" fillId="4" borderId="23" xfId="0" applyNumberFormat="1" applyFont="1" applyFill="1" applyBorder="1" applyAlignment="1">
      <alignment horizontal="right" vertical="center"/>
    </xf>
    <xf numFmtId="167" fontId="15" fillId="4" borderId="36" xfId="1" applyNumberFormat="1" applyFont="1" applyFill="1" applyBorder="1" applyAlignment="1">
      <alignment horizontal="right" vertical="center"/>
    </xf>
    <xf numFmtId="168" fontId="8" fillId="11" borderId="36" xfId="1" applyNumberFormat="1" applyFont="1" applyFill="1" applyBorder="1" applyAlignment="1">
      <alignment horizontal="center" vertical="center"/>
    </xf>
    <xf numFmtId="3" fontId="26" fillId="10" borderId="2" xfId="0" applyNumberFormat="1" applyFont="1" applyFill="1" applyBorder="1" applyAlignment="1">
      <alignment vertical="center"/>
    </xf>
    <xf numFmtId="0" fontId="2" fillId="0" borderId="29" xfId="0" applyFont="1" applyBorder="1" applyAlignment="1">
      <alignment horizontal="left" vertical="center" wrapText="1"/>
    </xf>
    <xf numFmtId="0" fontId="25" fillId="12" borderId="29" xfId="0" applyFont="1" applyFill="1" applyBorder="1" applyAlignment="1">
      <alignment horizontal="center" vertical="center" wrapText="1"/>
    </xf>
    <xf numFmtId="0" fontId="27" fillId="0" borderId="0" xfId="0" applyFont="1" applyAlignment="1">
      <alignment horizontal="center" vertical="center"/>
    </xf>
    <xf numFmtId="0" fontId="25" fillId="9" borderId="29" xfId="0" applyFont="1" applyFill="1" applyBorder="1" applyAlignment="1">
      <alignment horizontal="center" vertical="center"/>
    </xf>
    <xf numFmtId="0" fontId="25" fillId="9" borderId="24" xfId="0" applyFont="1" applyFill="1" applyBorder="1" applyAlignment="1">
      <alignment horizontal="center" vertical="center"/>
    </xf>
    <xf numFmtId="0" fontId="28" fillId="0" borderId="0" xfId="0" applyFont="1" applyAlignment="1">
      <alignment horizontal="center" vertical="center"/>
    </xf>
    <xf numFmtId="0" fontId="1" fillId="0" borderId="24" xfId="0" applyFont="1" applyBorder="1" applyAlignment="1">
      <alignment horizontal="left" vertical="center" wrapText="1"/>
    </xf>
    <xf numFmtId="0" fontId="1" fillId="0" borderId="29" xfId="0" applyFont="1" applyBorder="1" applyAlignment="1">
      <alignment horizontal="left" vertical="center" wrapText="1"/>
    </xf>
    <xf numFmtId="0" fontId="26" fillId="0" borderId="24" xfId="0" quotePrefix="1" applyFont="1" applyBorder="1" applyAlignment="1">
      <alignment horizontal="center" vertical="center" wrapText="1"/>
    </xf>
    <xf numFmtId="0" fontId="25" fillId="9" borderId="30" xfId="0" applyFont="1" applyFill="1" applyBorder="1" applyAlignment="1">
      <alignment vertical="center"/>
    </xf>
    <xf numFmtId="0" fontId="25" fillId="0" borderId="24" xfId="0" applyFont="1" applyBorder="1" applyAlignment="1">
      <alignment horizontal="center" vertical="center"/>
    </xf>
    <xf numFmtId="0" fontId="30" fillId="0" borderId="24" xfId="0" applyFont="1" applyBorder="1" applyAlignment="1">
      <alignment horizontal="left" vertical="center" wrapText="1"/>
    </xf>
    <xf numFmtId="3" fontId="26" fillId="0" borderId="25" xfId="0" applyNumberFormat="1" applyFont="1" applyBorder="1" applyAlignment="1">
      <alignment vertical="center"/>
    </xf>
    <xf numFmtId="3" fontId="26" fillId="0" borderId="33" xfId="0" applyNumberFormat="1" applyFont="1" applyBorder="1" applyAlignment="1">
      <alignment vertical="center"/>
    </xf>
    <xf numFmtId="3" fontId="26" fillId="0" borderId="2" xfId="0" applyNumberFormat="1" applyFont="1" applyBorder="1" applyAlignment="1">
      <alignment vertical="center"/>
    </xf>
    <xf numFmtId="0" fontId="26" fillId="0" borderId="24" xfId="0" quotePrefix="1" applyFont="1" applyBorder="1" applyAlignment="1">
      <alignment horizontal="right" vertical="center"/>
    </xf>
    <xf numFmtId="0" fontId="29" fillId="0" borderId="24" xfId="0" applyFont="1" applyBorder="1" applyAlignment="1">
      <alignment horizontal="right" vertical="center" wrapText="1"/>
    </xf>
    <xf numFmtId="0" fontId="26" fillId="0" borderId="24" xfId="0" applyFont="1" applyBorder="1" applyAlignment="1">
      <alignment horizontal="right" vertical="center"/>
    </xf>
    <xf numFmtId="0" fontId="26" fillId="0" borderId="24" xfId="0" quotePrefix="1" applyFont="1" applyBorder="1" applyAlignment="1">
      <alignment horizontal="right" vertical="center" wrapText="1"/>
    </xf>
    <xf numFmtId="3" fontId="26" fillId="0" borderId="32" xfId="0" applyNumberFormat="1" applyFont="1" applyBorder="1" applyAlignment="1">
      <alignment vertical="center"/>
    </xf>
    <xf numFmtId="3" fontId="26" fillId="0" borderId="2" xfId="0" applyNumberFormat="1" applyFont="1" applyBorder="1" applyAlignment="1">
      <alignment vertical="center" wrapText="1"/>
    </xf>
    <xf numFmtId="3" fontId="38" fillId="0" borderId="2" xfId="0" applyNumberFormat="1" applyFont="1" applyBorder="1" applyAlignment="1">
      <alignment vertical="center" wrapText="1"/>
    </xf>
    <xf numFmtId="3" fontId="26" fillId="0" borderId="27" xfId="0" applyNumberFormat="1" applyFont="1" applyBorder="1" applyAlignment="1">
      <alignment horizontal="center" vertical="center"/>
    </xf>
    <xf numFmtId="3" fontId="26" fillId="0" borderId="2" xfId="0" quotePrefix="1" applyNumberFormat="1" applyFont="1" applyBorder="1" applyAlignment="1">
      <alignment vertical="center" wrapText="1"/>
    </xf>
    <xf numFmtId="164" fontId="26" fillId="0" borderId="32" xfId="4" applyFont="1" applyFill="1" applyBorder="1" applyAlignment="1">
      <alignment vertical="center"/>
    </xf>
    <xf numFmtId="164" fontId="26" fillId="0" borderId="2" xfId="4" applyFont="1" applyFill="1" applyBorder="1" applyAlignment="1">
      <alignment vertical="center"/>
    </xf>
    <xf numFmtId="3" fontId="26" fillId="14" borderId="2" xfId="0" applyNumberFormat="1" applyFont="1" applyFill="1" applyBorder="1" applyAlignment="1">
      <alignment vertical="center"/>
    </xf>
    <xf numFmtId="0" fontId="26" fillId="13" borderId="2" xfId="0" applyFont="1" applyFill="1" applyBorder="1" applyAlignment="1">
      <alignment vertical="center"/>
    </xf>
    <xf numFmtId="0" fontId="26" fillId="14" borderId="2" xfId="0" applyFont="1" applyFill="1" applyBorder="1" applyAlignment="1">
      <alignment vertical="center"/>
    </xf>
    <xf numFmtId="3" fontId="25" fillId="10" borderId="25" xfId="0" applyNumberFormat="1" applyFont="1" applyFill="1" applyBorder="1" applyAlignment="1">
      <alignment vertical="center"/>
    </xf>
    <xf numFmtId="3" fontId="25" fillId="14" borderId="2" xfId="0" applyNumberFormat="1" applyFont="1" applyFill="1" applyBorder="1" applyAlignment="1">
      <alignment vertical="center"/>
    </xf>
    <xf numFmtId="169" fontId="5" fillId="11" borderId="6" xfId="1" applyNumberFormat="1" applyFont="1" applyFill="1" applyBorder="1" applyAlignment="1">
      <alignment horizontal="center" vertical="center"/>
    </xf>
    <xf numFmtId="169" fontId="8" fillId="11" borderId="2" xfId="0" applyNumberFormat="1" applyFont="1" applyFill="1" applyBorder="1" applyAlignment="1">
      <alignment horizontal="center" vertical="center"/>
    </xf>
    <xf numFmtId="0" fontId="29" fillId="0" borderId="38" xfId="0" applyFont="1" applyBorder="1" applyAlignment="1">
      <alignment vertical="center" wrapText="1"/>
    </xf>
    <xf numFmtId="0" fontId="35" fillId="0" borderId="0" xfId="0" applyFont="1" applyAlignment="1">
      <alignment horizontal="left" vertical="center"/>
    </xf>
    <xf numFmtId="0" fontId="8" fillId="0" borderId="42" xfId="0" applyFont="1" applyBorder="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24" fillId="0" borderId="0" xfId="3" applyFill="1" applyBorder="1" applyAlignment="1">
      <alignment horizontal="center" vertical="center" wrapText="1"/>
    </xf>
    <xf numFmtId="0" fontId="5" fillId="0" borderId="43" xfId="0" applyFont="1" applyBorder="1" applyAlignment="1">
      <alignment horizontal="center" vertical="center" wrapText="1"/>
    </xf>
    <xf numFmtId="0" fontId="5" fillId="4" borderId="2" xfId="0" applyFont="1" applyFill="1" applyBorder="1" applyAlignment="1">
      <alignment horizontal="left" vertical="center" wrapText="1"/>
    </xf>
    <xf numFmtId="0" fontId="8" fillId="4" borderId="2" xfId="0" quotePrefix="1" applyFont="1" applyFill="1" applyBorder="1" applyAlignment="1">
      <alignment horizontal="left" vertical="center" wrapText="1"/>
    </xf>
    <xf numFmtId="0" fontId="0" fillId="4" borderId="2" xfId="0" applyFill="1" applyBorder="1" applyAlignment="1">
      <alignment horizontal="left" vertical="center" wrapText="1"/>
    </xf>
    <xf numFmtId="167" fontId="5" fillId="11" borderId="3" xfId="1" applyNumberFormat="1" applyFont="1" applyFill="1" applyBorder="1" applyAlignment="1">
      <alignment horizontal="left" vertical="center"/>
    </xf>
    <xf numFmtId="167" fontId="5" fillId="11" borderId="16" xfId="1" applyNumberFormat="1" applyFont="1" applyFill="1" applyBorder="1" applyAlignment="1">
      <alignment horizontal="left" vertical="center"/>
    </xf>
    <xf numFmtId="167" fontId="5" fillId="11" borderId="34" xfId="1" applyNumberFormat="1" applyFont="1" applyFill="1" applyBorder="1" applyAlignment="1">
      <alignment horizontal="left" vertical="center"/>
    </xf>
    <xf numFmtId="0" fontId="8" fillId="4" borderId="2" xfId="0" applyFont="1" applyFill="1" applyBorder="1" applyAlignment="1">
      <alignment horizontal="left" vertical="center" wrapText="1"/>
    </xf>
    <xf numFmtId="0" fontId="32" fillId="11" borderId="3" xfId="0" applyFont="1" applyFill="1" applyBorder="1" applyAlignment="1">
      <alignment horizontal="center" vertical="center"/>
    </xf>
    <xf numFmtId="0" fontId="32" fillId="11" borderId="16" xfId="0" applyFont="1" applyFill="1" applyBorder="1" applyAlignment="1">
      <alignment horizontal="center" vertical="center"/>
    </xf>
    <xf numFmtId="0" fontId="32" fillId="11" borderId="34" xfId="0" applyFont="1" applyFill="1" applyBorder="1" applyAlignment="1">
      <alignment horizontal="center" vertical="center"/>
    </xf>
    <xf numFmtId="0" fontId="6" fillId="4" borderId="0" xfId="0" applyFont="1" applyFill="1" applyAlignment="1">
      <alignment horizontal="left" vertical="center" wrapText="1"/>
    </xf>
    <xf numFmtId="0" fontId="17" fillId="0" borderId="4" xfId="0" applyFont="1" applyBorder="1" applyAlignment="1">
      <alignment horizontal="left" vertical="center"/>
    </xf>
    <xf numFmtId="0" fontId="17" fillId="0" borderId="2" xfId="0" applyFont="1" applyBorder="1" applyAlignment="1">
      <alignment horizontal="left" vertical="center"/>
    </xf>
    <xf numFmtId="0" fontId="5" fillId="11" borderId="2" xfId="0" applyFont="1" applyFill="1" applyBorder="1" applyAlignment="1">
      <alignment horizontal="center" vertical="center" wrapText="1"/>
    </xf>
    <xf numFmtId="0" fontId="5" fillId="11" borderId="6" xfId="0" applyFont="1" applyFill="1" applyBorder="1" applyAlignment="1">
      <alignment horizontal="center" vertical="center" wrapText="1"/>
    </xf>
    <xf numFmtId="0" fontId="8" fillId="0" borderId="10" xfId="0" applyFont="1" applyBorder="1" applyAlignment="1">
      <alignment horizontal="left" vertical="center" wrapText="1"/>
    </xf>
    <xf numFmtId="0" fontId="8" fillId="0" borderId="16" xfId="0" applyFont="1" applyBorder="1" applyAlignment="1">
      <alignment horizontal="left" vertical="center" wrapText="1"/>
    </xf>
    <xf numFmtId="0" fontId="8" fillId="0" borderId="11" xfId="0" applyFont="1" applyBorder="1" applyAlignment="1">
      <alignment horizontal="left"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24" fillId="0" borderId="10" xfId="3" applyBorder="1" applyAlignment="1">
      <alignment horizontal="left" vertical="center" wrapText="1"/>
    </xf>
    <xf numFmtId="0" fontId="24" fillId="0" borderId="16" xfId="3" applyBorder="1" applyAlignment="1">
      <alignment horizontal="left" vertical="center"/>
    </xf>
    <xf numFmtId="0" fontId="24" fillId="0" borderId="11" xfId="3" applyBorder="1" applyAlignment="1">
      <alignment horizontal="left" vertical="center"/>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5" fillId="6" borderId="17"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20" xfId="0" applyFont="1" applyFill="1" applyBorder="1" applyAlignment="1">
      <alignment horizontal="center" vertical="center" wrapText="1"/>
    </xf>
    <xf numFmtId="0" fontId="8" fillId="0" borderId="4" xfId="0" applyFont="1" applyBorder="1" applyAlignment="1">
      <alignment horizontal="left" vertical="center" wrapText="1"/>
    </xf>
    <xf numFmtId="0" fontId="8" fillId="0" borderId="2" xfId="0" applyFont="1" applyBorder="1" applyAlignment="1">
      <alignment horizontal="left" vertical="center" wrapText="1"/>
    </xf>
    <xf numFmtId="0" fontId="6" fillId="0" borderId="0" xfId="0" applyFont="1" applyAlignment="1">
      <alignment horizontal="left" vertical="center" wrapText="1"/>
    </xf>
    <xf numFmtId="0" fontId="42" fillId="0" borderId="2" xfId="0" applyFont="1" applyBorder="1" applyAlignment="1">
      <alignment horizontal="left" vertical="center" wrapText="1"/>
    </xf>
    <xf numFmtId="0" fontId="8" fillId="0" borderId="17"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15" xfId="0" applyFont="1" applyBorder="1" applyAlignment="1">
      <alignment horizontal="center" vertical="center"/>
    </xf>
    <xf numFmtId="0" fontId="16" fillId="5" borderId="8" xfId="0" applyFont="1" applyFill="1" applyBorder="1" applyAlignment="1">
      <alignment horizontal="center" vertical="center" wrapText="1"/>
    </xf>
    <xf numFmtId="0" fontId="16" fillId="5" borderId="18" xfId="0" applyFont="1" applyFill="1" applyBorder="1" applyAlignment="1">
      <alignment horizontal="center" vertical="center"/>
    </xf>
    <xf numFmtId="0" fontId="16" fillId="5" borderId="19" xfId="0" applyFont="1" applyFill="1" applyBorder="1" applyAlignment="1">
      <alignment horizontal="center" vertical="center"/>
    </xf>
    <xf numFmtId="0" fontId="16" fillId="5" borderId="1" xfId="0" applyFont="1" applyFill="1" applyBorder="1" applyAlignment="1">
      <alignment horizontal="center"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5" fillId="0" borderId="10" xfId="0" applyFont="1" applyBorder="1" applyAlignment="1">
      <alignment horizontal="left" vertical="center" wrapText="1"/>
    </xf>
    <xf numFmtId="0" fontId="5" fillId="0" borderId="16" xfId="0" applyFont="1" applyBorder="1" applyAlignment="1">
      <alignment horizontal="left" vertical="center" wrapText="1"/>
    </xf>
    <xf numFmtId="0" fontId="5" fillId="0" borderId="11" xfId="0" applyFont="1" applyBorder="1" applyAlignment="1">
      <alignment horizontal="left" vertical="center" wrapText="1"/>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8" fillId="0" borderId="3" xfId="0" applyFont="1" applyBorder="1" applyAlignment="1">
      <alignment horizontal="center" vertical="center"/>
    </xf>
    <xf numFmtId="0" fontId="8" fillId="0" borderId="11" xfId="0" applyFont="1" applyBorder="1" applyAlignment="1">
      <alignment horizontal="center" vertical="center"/>
    </xf>
    <xf numFmtId="0" fontId="24" fillId="0" borderId="2" xfId="3" applyBorder="1" applyAlignment="1">
      <alignment horizontal="center" vertical="center" wrapText="1"/>
    </xf>
    <xf numFmtId="0" fontId="16" fillId="5" borderId="12" xfId="0" applyFont="1" applyFill="1" applyBorder="1" applyAlignment="1">
      <alignment horizontal="center" vertical="center"/>
    </xf>
    <xf numFmtId="0" fontId="16" fillId="5" borderId="13" xfId="0" applyFont="1" applyFill="1" applyBorder="1" applyAlignment="1">
      <alignment horizontal="center" vertical="center"/>
    </xf>
    <xf numFmtId="0" fontId="14" fillId="7" borderId="2" xfId="0" applyFont="1" applyFill="1" applyBorder="1" applyAlignment="1">
      <alignment horizontal="center" vertical="center"/>
    </xf>
    <xf numFmtId="0" fontId="14" fillId="6"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 xfId="0" applyFont="1" applyFill="1" applyBorder="1" applyAlignment="1">
      <alignment horizontal="center" vertical="center"/>
    </xf>
    <xf numFmtId="0" fontId="14" fillId="0" borderId="2" xfId="0" quotePrefix="1" applyFont="1" applyBorder="1" applyAlignment="1">
      <alignment horizontal="center" vertical="center"/>
    </xf>
    <xf numFmtId="0" fontId="14" fillId="0" borderId="2" xfId="0" applyFont="1" applyBorder="1" applyAlignment="1">
      <alignment horizontal="center" vertical="center"/>
    </xf>
    <xf numFmtId="0" fontId="5" fillId="4" borderId="2" xfId="0" applyFont="1" applyFill="1" applyBorder="1" applyAlignment="1">
      <alignment horizontal="center" vertical="center"/>
    </xf>
    <xf numFmtId="0" fontId="6" fillId="0" borderId="0" xfId="0" applyFont="1" applyAlignment="1">
      <alignment horizontal="left" vertical="center"/>
    </xf>
    <xf numFmtId="0" fontId="18" fillId="6" borderId="3"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8" fillId="6" borderId="11"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7" fillId="0" borderId="5" xfId="0" applyFont="1" applyBorder="1" applyAlignment="1">
      <alignment horizontal="left" vertical="center"/>
    </xf>
    <xf numFmtId="0" fontId="17" fillId="0" borderId="7" xfId="0" applyFont="1" applyBorder="1" applyAlignment="1">
      <alignment horizontal="left" vertical="center"/>
    </xf>
    <xf numFmtId="0" fontId="16" fillId="5" borderId="10"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5" fillId="11" borderId="10" xfId="0" applyFont="1" applyFill="1" applyBorder="1" applyAlignment="1">
      <alignment horizontal="center" vertical="center" wrapText="1"/>
    </xf>
    <xf numFmtId="0" fontId="5" fillId="11" borderId="16" xfId="0" applyFont="1" applyFill="1" applyBorder="1" applyAlignment="1">
      <alignment horizontal="center" vertical="center" wrapText="1"/>
    </xf>
    <xf numFmtId="0" fontId="5" fillId="11" borderId="11" xfId="0" applyFont="1" applyFill="1" applyBorder="1" applyAlignment="1">
      <alignment horizontal="center" vertical="center" wrapText="1"/>
    </xf>
    <xf numFmtId="0" fontId="4" fillId="4" borderId="0" xfId="0" applyFont="1" applyFill="1" applyAlignment="1">
      <alignment horizontal="center" vertical="center"/>
    </xf>
    <xf numFmtId="0" fontId="9" fillId="0" borderId="0" xfId="0" applyFont="1" applyAlignment="1">
      <alignment horizontal="center" vertical="center"/>
    </xf>
    <xf numFmtId="0" fontId="16" fillId="5" borderId="14" xfId="0" applyFont="1" applyFill="1" applyBorder="1" applyAlignment="1">
      <alignment horizontal="center" vertical="center"/>
    </xf>
    <xf numFmtId="0" fontId="16" fillId="5" borderId="15" xfId="0" applyFont="1" applyFill="1" applyBorder="1" applyAlignment="1">
      <alignment horizontal="center" vertical="center"/>
    </xf>
    <xf numFmtId="0" fontId="5" fillId="3" borderId="18" xfId="0" applyFont="1" applyFill="1" applyBorder="1" applyAlignment="1">
      <alignment horizontal="center" vertical="center" wrapText="1"/>
    </xf>
    <xf numFmtId="0" fontId="34" fillId="4" borderId="2" xfId="0" applyFont="1" applyFill="1" applyBorder="1" applyAlignment="1">
      <alignment horizontal="left" vertical="center" wrapText="1"/>
    </xf>
    <xf numFmtId="167" fontId="39" fillId="4" borderId="12" xfId="1" applyNumberFormat="1" applyFont="1" applyFill="1" applyBorder="1" applyAlignment="1">
      <alignment horizontal="left" vertical="center"/>
    </xf>
    <xf numFmtId="167" fontId="39" fillId="4" borderId="39" xfId="1" applyNumberFormat="1" applyFont="1" applyFill="1" applyBorder="1" applyAlignment="1">
      <alignment horizontal="left" vertical="center"/>
    </xf>
    <xf numFmtId="167" fontId="39" fillId="4" borderId="40" xfId="1" applyNumberFormat="1" applyFont="1" applyFill="1" applyBorder="1" applyAlignment="1">
      <alignment horizontal="left" vertical="center"/>
    </xf>
    <xf numFmtId="0" fontId="8" fillId="4" borderId="3" xfId="0" quotePrefix="1" applyFont="1" applyFill="1" applyBorder="1" applyAlignment="1">
      <alignment horizontal="left" vertical="center" wrapText="1"/>
    </xf>
    <xf numFmtId="0" fontId="8" fillId="4" borderId="16"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31" fillId="0" borderId="0" xfId="0" applyFont="1" applyAlignment="1">
      <alignment horizontal="center" vertical="center"/>
    </xf>
    <xf numFmtId="0" fontId="25" fillId="12" borderId="30" xfId="0" applyFont="1" applyFill="1" applyBorder="1" applyAlignment="1">
      <alignment horizontal="center" vertical="center" wrapText="1"/>
    </xf>
    <xf numFmtId="0" fontId="25" fillId="12" borderId="24" xfId="0" applyFont="1" applyFill="1" applyBorder="1" applyAlignment="1">
      <alignment horizontal="center" vertical="center"/>
    </xf>
    <xf numFmtId="0" fontId="25" fillId="12" borderId="24" xfId="0" applyFont="1" applyFill="1" applyBorder="1" applyAlignment="1">
      <alignment horizontal="center" vertical="center" wrapText="1"/>
    </xf>
    <xf numFmtId="0" fontId="40" fillId="0" borderId="37" xfId="0" applyFont="1" applyBorder="1" applyAlignment="1">
      <alignment horizontal="left" vertical="center" wrapText="1"/>
    </xf>
    <xf numFmtId="0" fontId="40" fillId="0" borderId="26" xfId="0" applyFont="1" applyBorder="1" applyAlignment="1">
      <alignment horizontal="left" vertical="center" wrapText="1"/>
    </xf>
    <xf numFmtId="0" fontId="30" fillId="9" borderId="37" xfId="0" applyFont="1" applyFill="1" applyBorder="1" applyAlignment="1">
      <alignment horizontal="left" vertical="center" wrapText="1"/>
    </xf>
    <xf numFmtId="0" fontId="30" fillId="9" borderId="26" xfId="0" applyFont="1" applyFill="1" applyBorder="1" applyAlignment="1">
      <alignment horizontal="left" vertical="center" wrapText="1"/>
    </xf>
    <xf numFmtId="0" fontId="28" fillId="13" borderId="3" xfId="0" applyFont="1" applyFill="1" applyBorder="1" applyAlignment="1">
      <alignment horizontal="center" vertical="center" wrapText="1"/>
    </xf>
    <xf numFmtId="0" fontId="28" fillId="13" borderId="16" xfId="0" applyFont="1" applyFill="1" applyBorder="1" applyAlignment="1">
      <alignment horizontal="center" vertical="center" wrapText="1"/>
    </xf>
    <xf numFmtId="0" fontId="28" fillId="13" borderId="11" xfId="0" applyFont="1" applyFill="1" applyBorder="1" applyAlignment="1">
      <alignment horizontal="center" vertical="center" wrapText="1"/>
    </xf>
    <xf numFmtId="0" fontId="25" fillId="9" borderId="37" xfId="0" applyFont="1" applyFill="1" applyBorder="1" applyAlignment="1">
      <alignment horizontal="left" vertical="center" wrapText="1"/>
    </xf>
    <xf numFmtId="0" fontId="25" fillId="9" borderId="26" xfId="0" applyFont="1" applyFill="1" applyBorder="1" applyAlignment="1">
      <alignment horizontal="left" vertical="center" wrapText="1"/>
    </xf>
    <xf numFmtId="0" fontId="25" fillId="9" borderId="41" xfId="0" applyFont="1" applyFill="1" applyBorder="1" applyAlignment="1">
      <alignment horizontal="left" vertical="center" wrapText="1"/>
    </xf>
    <xf numFmtId="0" fontId="22" fillId="8" borderId="2" xfId="2" applyFont="1" applyFill="1" applyBorder="1" applyAlignment="1">
      <alignment horizontal="left" vertical="top" wrapText="1"/>
    </xf>
    <xf numFmtId="0" fontId="22" fillId="8" borderId="2" xfId="2" applyFont="1" applyFill="1" applyBorder="1" applyAlignment="1">
      <alignment horizontal="left" vertical="top"/>
    </xf>
  </cellXfs>
  <cellStyles count="5">
    <cellStyle name="Comma" xfId="4" builtinId="3"/>
    <cellStyle name="Currency" xfId="1" builtinId="4"/>
    <cellStyle name="Hyperlink" xfId="3" builtinId="8"/>
    <cellStyle name="Normal" xfId="0" builtinId="0"/>
    <cellStyle name="Normal 2" xfId="2" xr:uid="{00000000-0005-0000-0000-000003000000}"/>
  </cellStyles>
  <dxfs count="0"/>
  <tableStyles count="0" defaultTableStyle="TableStyleMedium2" defaultPivotStyle="PivotStyleLight16"/>
  <colors>
    <mruColors>
      <color rgb="FF00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7</xdr:col>
      <xdr:colOff>1100667</xdr:colOff>
      <xdr:row>39</xdr:row>
      <xdr:rowOff>499535</xdr:rowOff>
    </xdr:from>
    <xdr:to>
      <xdr:col>7</xdr:col>
      <xdr:colOff>1253067</xdr:colOff>
      <xdr:row>39</xdr:row>
      <xdr:rowOff>702735</xdr:rowOff>
    </xdr:to>
    <xdr:sp macro="" textlink="">
      <xdr:nvSpPr>
        <xdr:cNvPr id="2" name="Rectangle 1">
          <a:extLst>
            <a:ext uri="{FF2B5EF4-FFF2-40B4-BE49-F238E27FC236}">
              <a16:creationId xmlns:a16="http://schemas.microsoft.com/office/drawing/2014/main" id="{1D3A3256-D2D4-6474-034E-11F02355FD83}"/>
            </a:ext>
          </a:extLst>
        </xdr:cNvPr>
        <xdr:cNvSpPr/>
      </xdr:nvSpPr>
      <xdr:spPr>
        <a:xfrm>
          <a:off x="8144934" y="15206135"/>
          <a:ext cx="152400" cy="203200"/>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414867</xdr:colOff>
      <xdr:row>39</xdr:row>
      <xdr:rowOff>474134</xdr:rowOff>
    </xdr:from>
    <xdr:to>
      <xdr:col>12</xdr:col>
      <xdr:colOff>567267</xdr:colOff>
      <xdr:row>39</xdr:row>
      <xdr:rowOff>677334</xdr:rowOff>
    </xdr:to>
    <xdr:sp macro="" textlink="">
      <xdr:nvSpPr>
        <xdr:cNvPr id="3" name="Rectangle 2">
          <a:extLst>
            <a:ext uri="{FF2B5EF4-FFF2-40B4-BE49-F238E27FC236}">
              <a16:creationId xmlns:a16="http://schemas.microsoft.com/office/drawing/2014/main" id="{5C327765-D6BE-7D09-DE7A-AB17DAB8D5C3}"/>
            </a:ext>
          </a:extLst>
        </xdr:cNvPr>
        <xdr:cNvSpPr/>
      </xdr:nvSpPr>
      <xdr:spPr>
        <a:xfrm>
          <a:off x="12827000" y="15180734"/>
          <a:ext cx="152400" cy="203200"/>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1092200</xdr:colOff>
      <xdr:row>40</xdr:row>
      <xdr:rowOff>203201</xdr:rowOff>
    </xdr:from>
    <xdr:to>
      <xdr:col>7</xdr:col>
      <xdr:colOff>1244600</xdr:colOff>
      <xdr:row>40</xdr:row>
      <xdr:rowOff>406401</xdr:rowOff>
    </xdr:to>
    <xdr:sp macro="" textlink="">
      <xdr:nvSpPr>
        <xdr:cNvPr id="4" name="Rectangle 3">
          <a:extLst>
            <a:ext uri="{FF2B5EF4-FFF2-40B4-BE49-F238E27FC236}">
              <a16:creationId xmlns:a16="http://schemas.microsoft.com/office/drawing/2014/main" id="{4134944A-965A-42FB-B675-A503312EA6F9}"/>
            </a:ext>
          </a:extLst>
        </xdr:cNvPr>
        <xdr:cNvSpPr/>
      </xdr:nvSpPr>
      <xdr:spPr>
        <a:xfrm>
          <a:off x="8136467" y="15942734"/>
          <a:ext cx="152400" cy="203200"/>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414868</xdr:colOff>
      <xdr:row>40</xdr:row>
      <xdr:rowOff>177801</xdr:rowOff>
    </xdr:from>
    <xdr:to>
      <xdr:col>12</xdr:col>
      <xdr:colOff>567268</xdr:colOff>
      <xdr:row>40</xdr:row>
      <xdr:rowOff>381001</xdr:rowOff>
    </xdr:to>
    <xdr:sp macro="" textlink="">
      <xdr:nvSpPr>
        <xdr:cNvPr id="5" name="Rectangle 4">
          <a:extLst>
            <a:ext uri="{FF2B5EF4-FFF2-40B4-BE49-F238E27FC236}">
              <a16:creationId xmlns:a16="http://schemas.microsoft.com/office/drawing/2014/main" id="{445A2AED-7D1D-4F60-B4C9-1700927CA8E7}"/>
            </a:ext>
          </a:extLst>
        </xdr:cNvPr>
        <xdr:cNvSpPr/>
      </xdr:nvSpPr>
      <xdr:spPr>
        <a:xfrm>
          <a:off x="12827001" y="15917334"/>
          <a:ext cx="152400" cy="203200"/>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avethechildren.net/procurement-terms-conditions-mandatory-polices" TargetMode="External"/><Relationship Id="rId1" Type="http://schemas.openxmlformats.org/officeDocument/2006/relationships/hyperlink" Target="mailto:vietnam.quotation@savethechildren.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N53"/>
  <sheetViews>
    <sheetView showGridLines="0" tabSelected="1" topLeftCell="A23" zoomScale="90" zoomScaleNormal="90" zoomScaleSheetLayoutView="70" workbookViewId="0">
      <selection activeCell="H50" sqref="H50"/>
    </sheetView>
  </sheetViews>
  <sheetFormatPr defaultColWidth="9.28515625" defaultRowHeight="12.75" x14ac:dyDescent="0.2"/>
  <cols>
    <col min="1" max="1" width="2.7109375" style="1" customWidth="1"/>
    <col min="2" max="2" width="15.7109375" style="1" customWidth="1"/>
    <col min="3" max="3" width="19.28515625" style="1" customWidth="1"/>
    <col min="4" max="4" width="8.5703125" style="1" customWidth="1"/>
    <col min="5" max="5" width="30.28515625" style="1" customWidth="1"/>
    <col min="6" max="6" width="10.28515625" style="1" customWidth="1"/>
    <col min="7" max="7" width="15.7109375" style="1" customWidth="1"/>
    <col min="8" max="8" width="18.5703125" style="1" customWidth="1"/>
    <col min="9" max="9" width="16.5703125" style="1" customWidth="1"/>
    <col min="10" max="10" width="12.42578125" style="1" customWidth="1"/>
    <col min="11" max="11" width="11.28515625" style="1" customWidth="1"/>
    <col min="12" max="12" width="19.28515625" style="1" customWidth="1"/>
    <col min="13" max="13" width="12.28515625" style="1" customWidth="1"/>
    <col min="14" max="14" width="15.42578125" style="1" customWidth="1"/>
    <col min="15" max="16384" width="9.28515625" style="1"/>
  </cols>
  <sheetData>
    <row r="1" spans="1:14" s="6" customFormat="1" ht="36" customHeight="1" x14ac:dyDescent="0.2">
      <c r="B1" s="3" t="s">
        <v>0</v>
      </c>
      <c r="C1" s="16"/>
      <c r="D1" s="17"/>
      <c r="E1" s="17"/>
      <c r="F1" s="18"/>
      <c r="G1" s="18"/>
      <c r="H1" s="18"/>
      <c r="I1" s="18"/>
      <c r="J1" s="17"/>
      <c r="K1" s="17"/>
      <c r="L1" s="17"/>
      <c r="M1" s="17"/>
      <c r="N1" s="19" t="s">
        <v>1</v>
      </c>
    </row>
    <row r="2" spans="1:14" ht="21.75" customHeight="1" x14ac:dyDescent="0.2">
      <c r="A2" s="8"/>
      <c r="B2" s="20"/>
      <c r="C2" s="20"/>
      <c r="D2" s="8"/>
      <c r="E2" s="8"/>
      <c r="F2" s="21"/>
      <c r="G2" s="21"/>
      <c r="H2" s="21"/>
      <c r="I2" s="21"/>
      <c r="N2" s="22" t="s">
        <v>2</v>
      </c>
    </row>
    <row r="3" spans="1:14" ht="21.75" customHeight="1" x14ac:dyDescent="0.2">
      <c r="A3" s="8"/>
      <c r="B3" s="184" t="s">
        <v>3</v>
      </c>
      <c r="C3" s="184"/>
      <c r="D3" s="190" t="s">
        <v>44</v>
      </c>
      <c r="E3" s="190"/>
      <c r="F3" s="184" t="s">
        <v>4</v>
      </c>
      <c r="G3" s="184"/>
      <c r="H3" s="49" t="s">
        <v>45</v>
      </c>
      <c r="I3" s="21"/>
      <c r="N3" s="22"/>
    </row>
    <row r="4" spans="1:14" ht="23.25" x14ac:dyDescent="0.2">
      <c r="A4" s="8"/>
      <c r="B4" s="20"/>
      <c r="C4" s="20"/>
      <c r="D4" s="8"/>
      <c r="E4" s="8"/>
      <c r="F4" s="21"/>
      <c r="G4" s="21"/>
      <c r="H4" s="21"/>
      <c r="I4" s="21"/>
      <c r="N4" s="22"/>
    </row>
    <row r="5" spans="1:14" s="32" customFormat="1" ht="30.75" customHeight="1" x14ac:dyDescent="0.2">
      <c r="A5" s="31"/>
      <c r="B5" s="162" t="s">
        <v>5</v>
      </c>
      <c r="C5" s="191"/>
      <c r="D5" s="191"/>
      <c r="E5" s="191"/>
      <c r="F5" s="191"/>
      <c r="G5" s="191"/>
      <c r="H5" s="191"/>
      <c r="I5" s="191"/>
      <c r="J5" s="191"/>
      <c r="K5" s="191"/>
      <c r="L5" s="191"/>
      <c r="M5" s="191"/>
      <c r="N5" s="191"/>
    </row>
    <row r="6" spans="1:14" ht="12" customHeight="1" x14ac:dyDescent="0.2">
      <c r="A6" s="8"/>
      <c r="B6" s="8"/>
      <c r="C6" s="8"/>
      <c r="D6" s="8"/>
      <c r="E6" s="8"/>
      <c r="F6" s="8"/>
      <c r="G6" s="8"/>
      <c r="H6" s="8"/>
      <c r="I6" s="8"/>
      <c r="J6" s="8"/>
    </row>
    <row r="7" spans="1:14" s="23" customFormat="1" ht="18" customHeight="1" x14ac:dyDescent="0.2">
      <c r="B7" s="192" t="s">
        <v>6</v>
      </c>
      <c r="C7" s="193"/>
      <c r="D7" s="193"/>
      <c r="E7" s="193"/>
      <c r="F7" s="193"/>
      <c r="G7" s="193"/>
      <c r="H7" s="193"/>
      <c r="I7" s="193"/>
      <c r="J7" s="194"/>
      <c r="K7" s="193" t="s">
        <v>7</v>
      </c>
      <c r="L7" s="193"/>
      <c r="M7" s="193"/>
      <c r="N7" s="194"/>
    </row>
    <row r="8" spans="1:14" s="4" customFormat="1" ht="18" customHeight="1" x14ac:dyDescent="0.2">
      <c r="B8" s="185" t="s">
        <v>8</v>
      </c>
      <c r="C8" s="188" t="s">
        <v>46</v>
      </c>
      <c r="D8" s="189"/>
      <c r="E8" s="195" t="s">
        <v>9</v>
      </c>
      <c r="F8" s="164" t="s">
        <v>10</v>
      </c>
      <c r="G8" s="165"/>
      <c r="H8" s="186" t="s">
        <v>11</v>
      </c>
      <c r="I8" s="147"/>
      <c r="J8" s="147"/>
      <c r="K8" s="154" t="s">
        <v>12</v>
      </c>
      <c r="L8" s="155"/>
      <c r="M8" s="164"/>
      <c r="N8" s="165"/>
    </row>
    <row r="9" spans="1:14" s="4" customFormat="1" ht="18" customHeight="1" x14ac:dyDescent="0.2">
      <c r="B9" s="185"/>
      <c r="C9" s="189"/>
      <c r="D9" s="189"/>
      <c r="E9" s="196"/>
      <c r="F9" s="166"/>
      <c r="G9" s="167"/>
      <c r="H9" s="186"/>
      <c r="I9" s="179"/>
      <c r="J9" s="180"/>
      <c r="K9" s="156"/>
      <c r="L9" s="157"/>
      <c r="M9" s="166"/>
      <c r="N9" s="167"/>
    </row>
    <row r="10" spans="1:14" s="4" customFormat="1" ht="18" customHeight="1" x14ac:dyDescent="0.2">
      <c r="B10" s="185"/>
      <c r="C10" s="189"/>
      <c r="D10" s="189"/>
      <c r="E10" s="186" t="s">
        <v>13</v>
      </c>
      <c r="F10" s="181" t="s">
        <v>14</v>
      </c>
      <c r="G10" s="181"/>
      <c r="H10" s="186"/>
      <c r="I10" s="147"/>
      <c r="J10" s="147"/>
      <c r="K10" s="154" t="s">
        <v>15</v>
      </c>
      <c r="L10" s="155"/>
      <c r="M10" s="164"/>
      <c r="N10" s="165"/>
    </row>
    <row r="11" spans="1:14" s="4" customFormat="1" ht="18" customHeight="1" x14ac:dyDescent="0.2">
      <c r="B11" s="185"/>
      <c r="C11" s="189"/>
      <c r="D11" s="189"/>
      <c r="E11" s="187"/>
      <c r="F11" s="181"/>
      <c r="G11" s="181"/>
      <c r="H11" s="186"/>
      <c r="I11" s="147"/>
      <c r="J11" s="147"/>
      <c r="K11" s="156"/>
      <c r="L11" s="157"/>
      <c r="M11" s="166"/>
      <c r="N11" s="167"/>
    </row>
    <row r="12" spans="1:14" s="4" customFormat="1" ht="18" customHeight="1" x14ac:dyDescent="0.2">
      <c r="B12" s="185"/>
      <c r="C12" s="189"/>
      <c r="D12" s="189"/>
      <c r="E12" s="187"/>
      <c r="F12" s="181"/>
      <c r="G12" s="181"/>
      <c r="H12" s="186"/>
      <c r="I12" s="179"/>
      <c r="J12" s="180"/>
      <c r="K12" s="154" t="s">
        <v>16</v>
      </c>
      <c r="L12" s="155"/>
      <c r="M12" s="147"/>
      <c r="N12" s="147"/>
    </row>
    <row r="13" spans="1:14" s="4" customFormat="1" ht="18" customHeight="1" x14ac:dyDescent="0.2">
      <c r="B13" s="185"/>
      <c r="C13" s="189"/>
      <c r="D13" s="189"/>
      <c r="E13" s="187"/>
      <c r="F13" s="181"/>
      <c r="G13" s="181"/>
      <c r="H13" s="186"/>
      <c r="I13" s="147"/>
      <c r="J13" s="147"/>
      <c r="K13" s="156"/>
      <c r="L13" s="157"/>
      <c r="M13" s="147"/>
      <c r="N13" s="147"/>
    </row>
    <row r="14" spans="1:14" s="4" customFormat="1" ht="18" customHeight="1" x14ac:dyDescent="0.2">
      <c r="B14" s="125"/>
      <c r="C14" s="126"/>
      <c r="D14" s="126"/>
      <c r="E14" s="2"/>
      <c r="F14" s="127"/>
      <c r="G14" s="127"/>
      <c r="H14" s="25"/>
      <c r="K14" s="25"/>
      <c r="L14" s="128"/>
    </row>
    <row r="15" spans="1:14" s="4" customFormat="1" ht="37.9" customHeight="1" x14ac:dyDescent="0.2">
      <c r="B15" s="15"/>
      <c r="C15" s="14"/>
      <c r="D15" s="14"/>
      <c r="E15" s="14"/>
      <c r="F15" s="15"/>
      <c r="L15" s="46"/>
      <c r="M15" s="163" t="s">
        <v>145</v>
      </c>
      <c r="N15" s="163"/>
    </row>
    <row r="16" spans="1:14" s="32" customFormat="1" ht="31.5" customHeight="1" x14ac:dyDescent="0.2">
      <c r="B16" s="162" t="s">
        <v>17</v>
      </c>
      <c r="C16" s="162"/>
      <c r="D16" s="162"/>
      <c r="E16" s="162"/>
      <c r="F16" s="162"/>
      <c r="G16" s="162"/>
      <c r="H16" s="162"/>
      <c r="I16" s="162"/>
      <c r="J16" s="162"/>
      <c r="K16" s="162"/>
      <c r="L16" s="162"/>
      <c r="M16" s="162"/>
      <c r="N16" s="162"/>
    </row>
    <row r="17" spans="1:14" s="4" customFormat="1" ht="22.9" customHeight="1" thickBot="1" x14ac:dyDescent="0.25">
      <c r="A17" s="9"/>
      <c r="B17" s="9"/>
      <c r="C17" s="9"/>
      <c r="D17" s="10"/>
      <c r="E17" s="10"/>
      <c r="F17" s="10"/>
      <c r="G17" s="9"/>
      <c r="H17" s="9"/>
      <c r="I17" s="9"/>
      <c r="J17" s="9"/>
      <c r="L17" s="124"/>
      <c r="M17" s="123"/>
    </row>
    <row r="18" spans="1:14" s="4" customFormat="1" ht="29.45" customHeight="1" x14ac:dyDescent="0.2">
      <c r="A18" s="9"/>
      <c r="B18" s="168" t="s">
        <v>18</v>
      </c>
      <c r="C18" s="169"/>
      <c r="D18" s="169"/>
      <c r="E18" s="170"/>
      <c r="F18" s="10"/>
      <c r="G18" s="168" t="s">
        <v>19</v>
      </c>
      <c r="H18" s="169"/>
      <c r="I18" s="169"/>
      <c r="J18" s="169"/>
      <c r="K18" s="169"/>
      <c r="L18" s="171"/>
      <c r="M18" s="169"/>
      <c r="N18" s="170"/>
    </row>
    <row r="19" spans="1:14" s="2" customFormat="1" ht="47.45" customHeight="1" x14ac:dyDescent="0.2">
      <c r="A19" s="11"/>
      <c r="B19" s="172" t="s">
        <v>20</v>
      </c>
      <c r="C19" s="173"/>
      <c r="D19" s="142"/>
      <c r="E19" s="143"/>
      <c r="G19" s="174" t="s">
        <v>21</v>
      </c>
      <c r="H19" s="175"/>
      <c r="I19" s="175"/>
      <c r="J19" s="175"/>
      <c r="K19" s="176"/>
      <c r="L19" s="26" t="s">
        <v>22</v>
      </c>
      <c r="M19" s="177" t="s">
        <v>23</v>
      </c>
      <c r="N19" s="178"/>
    </row>
    <row r="20" spans="1:14" s="4" customFormat="1" ht="76.150000000000006" customHeight="1" x14ac:dyDescent="0.2">
      <c r="A20" s="9"/>
      <c r="B20" s="140" t="s">
        <v>24</v>
      </c>
      <c r="C20" s="141"/>
      <c r="D20" s="142"/>
      <c r="E20" s="143"/>
      <c r="G20" s="144" t="s">
        <v>25</v>
      </c>
      <c r="H20" s="145"/>
      <c r="I20" s="145"/>
      <c r="J20" s="145"/>
      <c r="K20" s="146"/>
      <c r="L20" s="46"/>
      <c r="M20" s="147"/>
      <c r="N20" s="148"/>
    </row>
    <row r="21" spans="1:14" s="4" customFormat="1" ht="47.45" customHeight="1" x14ac:dyDescent="0.2">
      <c r="A21" s="9"/>
      <c r="B21" s="140" t="s">
        <v>26</v>
      </c>
      <c r="C21" s="141"/>
      <c r="D21" s="142"/>
      <c r="E21" s="143"/>
      <c r="G21" s="149" t="s">
        <v>27</v>
      </c>
      <c r="H21" s="150"/>
      <c r="I21" s="150"/>
      <c r="J21" s="150"/>
      <c r="K21" s="151"/>
      <c r="L21" s="46"/>
      <c r="M21" s="147"/>
      <c r="N21" s="148"/>
    </row>
    <row r="22" spans="1:14" s="4" customFormat="1" ht="31.15" customHeight="1" x14ac:dyDescent="0.2">
      <c r="A22" s="9"/>
      <c r="B22" s="140" t="s">
        <v>28</v>
      </c>
      <c r="C22" s="141"/>
      <c r="D22" s="142"/>
      <c r="E22" s="143"/>
      <c r="G22" s="144" t="s">
        <v>29</v>
      </c>
      <c r="H22" s="145"/>
      <c r="I22" s="145"/>
      <c r="J22" s="145"/>
      <c r="K22" s="146"/>
      <c r="L22" s="46"/>
      <c r="M22" s="147"/>
      <c r="N22" s="148"/>
    </row>
    <row r="23" spans="1:14" s="4" customFormat="1" ht="38.450000000000003" customHeight="1" thickBot="1" x14ac:dyDescent="0.25">
      <c r="A23" s="9"/>
      <c r="B23" s="197" t="s">
        <v>30</v>
      </c>
      <c r="C23" s="198"/>
      <c r="D23" s="158"/>
      <c r="E23" s="159"/>
      <c r="G23" s="160" t="s">
        <v>31</v>
      </c>
      <c r="H23" s="161"/>
      <c r="I23" s="161"/>
      <c r="J23" s="161"/>
      <c r="K23" s="161"/>
      <c r="L23" s="46"/>
      <c r="M23" s="147"/>
      <c r="N23" s="148"/>
    </row>
    <row r="24" spans="1:14" ht="94.9" customHeight="1" thickBot="1" x14ac:dyDescent="0.25">
      <c r="A24" s="8"/>
      <c r="B24" s="52"/>
      <c r="C24" s="52"/>
      <c r="D24" s="25"/>
      <c r="E24" s="25"/>
      <c r="F24" s="4"/>
      <c r="G24" s="152" t="s">
        <v>32</v>
      </c>
      <c r="H24" s="153"/>
      <c r="I24" s="153"/>
      <c r="J24" s="153"/>
      <c r="K24" s="153"/>
      <c r="L24" s="47"/>
      <c r="M24" s="147"/>
      <c r="N24" s="148"/>
    </row>
    <row r="25" spans="1:14" ht="9.75" customHeight="1" x14ac:dyDescent="0.2">
      <c r="A25" s="8"/>
      <c r="B25" s="10"/>
      <c r="C25" s="10"/>
      <c r="D25" s="8"/>
      <c r="E25" s="11"/>
      <c r="F25" s="8"/>
      <c r="G25" s="8"/>
      <c r="H25" s="8"/>
      <c r="I25" s="8"/>
      <c r="J25" s="8"/>
    </row>
    <row r="26" spans="1:14" ht="9.75" customHeight="1" x14ac:dyDescent="0.2">
      <c r="A26" s="8"/>
      <c r="B26" s="10"/>
      <c r="C26" s="10"/>
      <c r="D26" s="8"/>
      <c r="E26" s="11"/>
      <c r="F26" s="8"/>
      <c r="G26" s="8"/>
      <c r="H26" s="8"/>
      <c r="I26" s="8"/>
      <c r="J26" s="8"/>
    </row>
    <row r="27" spans="1:14" ht="30" customHeight="1" x14ac:dyDescent="0.2">
      <c r="A27" s="8"/>
      <c r="B27" s="139" t="s">
        <v>33</v>
      </c>
      <c r="C27" s="139"/>
      <c r="D27" s="139"/>
      <c r="E27" s="139"/>
      <c r="F27" s="139"/>
      <c r="G27" s="139"/>
      <c r="H27" s="139"/>
      <c r="I27" s="139"/>
      <c r="J27" s="139"/>
      <c r="K27" s="139"/>
      <c r="L27" s="139"/>
      <c r="M27" s="139"/>
      <c r="N27" s="139"/>
    </row>
    <row r="28" spans="1:14" ht="15.75" customHeight="1" thickBot="1" x14ac:dyDescent="0.25">
      <c r="A28" s="8"/>
      <c r="B28" s="204"/>
      <c r="C28" s="204"/>
      <c r="D28" s="204"/>
      <c r="E28" s="204"/>
      <c r="F28" s="204"/>
      <c r="G28" s="204"/>
      <c r="H28" s="204"/>
      <c r="I28" s="204"/>
      <c r="J28" s="204"/>
      <c r="K28" s="205"/>
      <c r="L28" s="205"/>
      <c r="M28" s="205"/>
      <c r="N28" s="205"/>
    </row>
    <row r="29" spans="1:14" s="25" customFormat="1" ht="43.9" customHeight="1" x14ac:dyDescent="0.2">
      <c r="A29" s="24"/>
      <c r="B29" s="5" t="s">
        <v>47</v>
      </c>
      <c r="C29" s="208" t="s">
        <v>56</v>
      </c>
      <c r="D29" s="208"/>
      <c r="E29" s="208"/>
      <c r="F29" s="208"/>
      <c r="G29" s="208"/>
      <c r="H29" s="36" t="s">
        <v>48</v>
      </c>
      <c r="I29" s="36" t="s">
        <v>49</v>
      </c>
      <c r="J29" s="36" t="s">
        <v>50</v>
      </c>
      <c r="K29" s="36" t="s">
        <v>34</v>
      </c>
      <c r="L29" s="34"/>
      <c r="M29" s="34" t="s">
        <v>51</v>
      </c>
      <c r="N29" s="35" t="s">
        <v>52</v>
      </c>
    </row>
    <row r="30" spans="1:14" s="25" customFormat="1" ht="21.6" customHeight="1" x14ac:dyDescent="0.2">
      <c r="A30" s="24"/>
      <c r="B30" s="201" t="s">
        <v>104</v>
      </c>
      <c r="C30" s="202"/>
      <c r="D30" s="202"/>
      <c r="E30" s="202"/>
      <c r="F30" s="202"/>
      <c r="G30" s="203"/>
      <c r="H30" s="53"/>
      <c r="I30" s="53"/>
      <c r="J30" s="53"/>
      <c r="K30" s="53"/>
      <c r="L30" s="54"/>
      <c r="M30" s="54"/>
      <c r="N30" s="55"/>
    </row>
    <row r="31" spans="1:14" ht="32.450000000000003" customHeight="1" x14ac:dyDescent="0.2">
      <c r="A31" s="8"/>
      <c r="B31" s="12">
        <v>1</v>
      </c>
      <c r="C31" s="129" t="s">
        <v>69</v>
      </c>
      <c r="D31" s="129"/>
      <c r="E31" s="129"/>
      <c r="F31" s="129"/>
      <c r="G31" s="129"/>
      <c r="H31" s="46" t="s">
        <v>55</v>
      </c>
      <c r="I31" s="73">
        <v>1</v>
      </c>
      <c r="J31" s="72"/>
      <c r="K31" s="72" t="s">
        <v>35</v>
      </c>
      <c r="L31" s="74"/>
      <c r="M31" s="121">
        <f>'Breakdown chi tiết phí'!G5</f>
        <v>0</v>
      </c>
      <c r="N31" s="120">
        <f>M31*I31</f>
        <v>0</v>
      </c>
    </row>
    <row r="32" spans="1:14" ht="33" customHeight="1" x14ac:dyDescent="0.2">
      <c r="A32" s="8"/>
      <c r="B32" s="12">
        <v>2</v>
      </c>
      <c r="C32" s="129" t="s">
        <v>53</v>
      </c>
      <c r="D32" s="129"/>
      <c r="E32" s="129"/>
      <c r="F32" s="129"/>
      <c r="G32" s="129"/>
      <c r="H32" s="46" t="s">
        <v>55</v>
      </c>
      <c r="I32" s="73">
        <v>1</v>
      </c>
      <c r="J32" s="72"/>
      <c r="K32" s="72" t="s">
        <v>35</v>
      </c>
      <c r="L32" s="74"/>
      <c r="M32" s="121">
        <f>'Breakdown chi tiết phí'!G15</f>
        <v>0</v>
      </c>
      <c r="N32" s="120">
        <f t="shared" ref="N32:N36" si="0">M32*I32</f>
        <v>0</v>
      </c>
    </row>
    <row r="33" spans="1:14" ht="33" customHeight="1" x14ac:dyDescent="0.2">
      <c r="A33" s="8"/>
      <c r="B33" s="12">
        <v>3</v>
      </c>
      <c r="C33" s="129" t="s">
        <v>54</v>
      </c>
      <c r="D33" s="129"/>
      <c r="E33" s="129"/>
      <c r="F33" s="129"/>
      <c r="G33" s="129"/>
      <c r="H33" s="46" t="s">
        <v>55</v>
      </c>
      <c r="I33" s="73">
        <v>1</v>
      </c>
      <c r="J33" s="72"/>
      <c r="K33" s="72" t="s">
        <v>35</v>
      </c>
      <c r="L33" s="74"/>
      <c r="M33" s="121">
        <f>'Breakdown chi tiết phí'!G20</f>
        <v>0</v>
      </c>
      <c r="N33" s="120">
        <f t="shared" si="0"/>
        <v>0</v>
      </c>
    </row>
    <row r="34" spans="1:14" ht="44.45" customHeight="1" x14ac:dyDescent="0.2">
      <c r="A34" s="8"/>
      <c r="B34" s="12">
        <v>4</v>
      </c>
      <c r="C34" s="129" t="s">
        <v>106</v>
      </c>
      <c r="D34" s="129"/>
      <c r="E34" s="129"/>
      <c r="F34" s="129"/>
      <c r="G34" s="129"/>
      <c r="H34" s="46" t="s">
        <v>55</v>
      </c>
      <c r="I34" s="73">
        <v>1</v>
      </c>
      <c r="J34" s="72"/>
      <c r="K34" s="72" t="s">
        <v>35</v>
      </c>
      <c r="L34" s="74"/>
      <c r="M34" s="121">
        <f>'Breakdown chi tiết phí'!G25</f>
        <v>0</v>
      </c>
      <c r="N34" s="120">
        <f t="shared" si="0"/>
        <v>0</v>
      </c>
    </row>
    <row r="35" spans="1:14" ht="46.9" customHeight="1" x14ac:dyDescent="0.2">
      <c r="A35" s="8"/>
      <c r="B35" s="12">
        <v>5</v>
      </c>
      <c r="C35" s="129" t="s">
        <v>142</v>
      </c>
      <c r="D35" s="129"/>
      <c r="E35" s="129"/>
      <c r="F35" s="129"/>
      <c r="G35" s="129"/>
      <c r="H35" s="46" t="s">
        <v>55</v>
      </c>
      <c r="I35" s="73">
        <v>1</v>
      </c>
      <c r="J35" s="72"/>
      <c r="K35" s="72" t="s">
        <v>35</v>
      </c>
      <c r="L35" s="74"/>
      <c r="M35" s="121">
        <f>'Breakdown chi tiết phí'!G33</f>
        <v>0</v>
      </c>
      <c r="N35" s="120">
        <f t="shared" si="0"/>
        <v>0</v>
      </c>
    </row>
    <row r="36" spans="1:14" ht="40.9" customHeight="1" x14ac:dyDescent="0.2">
      <c r="A36" s="8"/>
      <c r="B36" s="12">
        <v>6</v>
      </c>
      <c r="C36" s="129" t="s">
        <v>143</v>
      </c>
      <c r="D36" s="129"/>
      <c r="E36" s="129"/>
      <c r="F36" s="129"/>
      <c r="G36" s="129"/>
      <c r="H36" s="46" t="s">
        <v>55</v>
      </c>
      <c r="I36" s="73">
        <v>1</v>
      </c>
      <c r="J36" s="72"/>
      <c r="K36" s="72" t="s">
        <v>35</v>
      </c>
      <c r="L36" s="74"/>
      <c r="M36" s="121">
        <f>'Breakdown chi tiết phí'!G40</f>
        <v>0</v>
      </c>
      <c r="N36" s="120">
        <f t="shared" si="0"/>
        <v>0</v>
      </c>
    </row>
    <row r="37" spans="1:14" ht="23.45" customHeight="1" x14ac:dyDescent="0.2">
      <c r="A37" s="8"/>
      <c r="B37" s="12"/>
      <c r="C37" s="129"/>
      <c r="D37" s="129"/>
      <c r="E37" s="129"/>
      <c r="F37" s="129"/>
      <c r="G37" s="129"/>
      <c r="H37" s="46"/>
      <c r="I37" s="73"/>
      <c r="J37" s="72"/>
      <c r="K37" s="72"/>
      <c r="L37" s="74"/>
      <c r="M37" s="75"/>
      <c r="N37" s="76"/>
    </row>
    <row r="38" spans="1:14" ht="36.6" customHeight="1" x14ac:dyDescent="0.2">
      <c r="A38" s="8"/>
      <c r="B38" s="12"/>
      <c r="C38" s="209" t="s">
        <v>59</v>
      </c>
      <c r="D38" s="209"/>
      <c r="E38" s="209"/>
      <c r="F38" s="209"/>
      <c r="G38" s="209"/>
      <c r="H38" s="72"/>
      <c r="I38" s="73"/>
      <c r="J38" s="72"/>
      <c r="K38" s="77"/>
      <c r="L38" s="74"/>
      <c r="M38" s="75"/>
      <c r="N38" s="76" t="str">
        <f t="shared" ref="N38:N44" si="1">IF(OR(ISBLANK(I38),ISBLANK(M38)),"",I38*M38)</f>
        <v/>
      </c>
    </row>
    <row r="39" spans="1:14" ht="18" customHeight="1" x14ac:dyDescent="0.2">
      <c r="A39" s="8"/>
      <c r="B39" s="12">
        <v>4</v>
      </c>
      <c r="C39" s="129" t="s">
        <v>60</v>
      </c>
      <c r="D39" s="129"/>
      <c r="E39" s="129"/>
      <c r="F39" s="129"/>
      <c r="G39" s="129"/>
      <c r="H39" s="72"/>
      <c r="I39" s="73"/>
      <c r="J39" s="72"/>
      <c r="K39" s="77"/>
      <c r="L39" s="74"/>
      <c r="M39" s="75"/>
      <c r="N39" s="76" t="str">
        <f t="shared" si="1"/>
        <v/>
      </c>
    </row>
    <row r="40" spans="1:14" ht="94.15" customHeight="1" x14ac:dyDescent="0.2">
      <c r="A40" s="8"/>
      <c r="B40" s="12"/>
      <c r="C40" s="135" t="s">
        <v>71</v>
      </c>
      <c r="D40" s="131"/>
      <c r="E40" s="131"/>
      <c r="F40" s="131"/>
      <c r="G40" s="131"/>
      <c r="H40" s="132" t="s">
        <v>61</v>
      </c>
      <c r="I40" s="133"/>
      <c r="J40" s="133"/>
      <c r="K40" s="133"/>
      <c r="L40" s="133"/>
      <c r="M40" s="133"/>
      <c r="N40" s="134"/>
    </row>
    <row r="41" spans="1:14" ht="51" customHeight="1" x14ac:dyDescent="0.2">
      <c r="A41" s="8"/>
      <c r="B41" s="12">
        <v>5</v>
      </c>
      <c r="C41" s="135" t="s">
        <v>57</v>
      </c>
      <c r="D41" s="131"/>
      <c r="E41" s="131"/>
      <c r="F41" s="131"/>
      <c r="G41" s="131"/>
      <c r="H41" s="132" t="s">
        <v>62</v>
      </c>
      <c r="I41" s="133"/>
      <c r="J41" s="133"/>
      <c r="K41" s="133"/>
      <c r="L41" s="133"/>
      <c r="M41" s="133"/>
      <c r="N41" s="134"/>
    </row>
    <row r="42" spans="1:14" ht="18" customHeight="1" x14ac:dyDescent="0.2">
      <c r="A42" s="8"/>
      <c r="B42" s="12">
        <v>6</v>
      </c>
      <c r="C42" s="129" t="s">
        <v>58</v>
      </c>
      <c r="D42" s="129"/>
      <c r="E42" s="129"/>
      <c r="F42" s="129"/>
      <c r="G42" s="129"/>
      <c r="H42" s="7"/>
      <c r="I42" s="27"/>
      <c r="J42" s="7"/>
      <c r="K42" s="28"/>
      <c r="L42" s="29"/>
      <c r="M42" s="30"/>
      <c r="N42" s="33" t="str">
        <f t="shared" si="1"/>
        <v/>
      </c>
    </row>
    <row r="43" spans="1:14" ht="105.6" customHeight="1" x14ac:dyDescent="0.2">
      <c r="A43" s="8"/>
      <c r="B43" s="12"/>
      <c r="C43" s="135" t="s">
        <v>72</v>
      </c>
      <c r="D43" s="131"/>
      <c r="E43" s="131"/>
      <c r="F43" s="131"/>
      <c r="G43" s="131"/>
      <c r="H43" s="7"/>
      <c r="I43" s="27"/>
      <c r="J43" s="7"/>
      <c r="K43" s="28"/>
      <c r="L43" s="29"/>
      <c r="M43" s="30"/>
      <c r="N43" s="33" t="str">
        <f t="shared" si="1"/>
        <v/>
      </c>
    </row>
    <row r="44" spans="1:14" ht="18" customHeight="1" x14ac:dyDescent="0.2">
      <c r="A44" s="8"/>
      <c r="B44" s="12"/>
      <c r="C44" s="130" t="s">
        <v>63</v>
      </c>
      <c r="D44" s="131"/>
      <c r="E44" s="131"/>
      <c r="F44" s="131"/>
      <c r="G44" s="131"/>
      <c r="H44" s="7"/>
      <c r="I44" s="27"/>
      <c r="J44" s="7"/>
      <c r="K44" s="28"/>
      <c r="L44" s="29"/>
      <c r="M44" s="30"/>
      <c r="N44" s="33" t="str">
        <f t="shared" si="1"/>
        <v/>
      </c>
    </row>
    <row r="45" spans="1:14" ht="18" customHeight="1" x14ac:dyDescent="0.2">
      <c r="A45" s="8"/>
      <c r="B45" s="80"/>
      <c r="C45" s="213" t="s">
        <v>68</v>
      </c>
      <c r="D45" s="214"/>
      <c r="E45" s="214"/>
      <c r="F45" s="214"/>
      <c r="G45" s="215"/>
      <c r="H45" s="81"/>
      <c r="I45" s="82"/>
      <c r="J45" s="81"/>
      <c r="K45" s="83"/>
      <c r="L45" s="84"/>
      <c r="M45" s="85"/>
      <c r="N45" s="86"/>
    </row>
    <row r="46" spans="1:14" ht="61.15" customHeight="1" x14ac:dyDescent="0.2">
      <c r="A46" s="8"/>
      <c r="B46" s="80"/>
      <c r="C46" s="213" t="s">
        <v>64</v>
      </c>
      <c r="D46" s="214"/>
      <c r="E46" s="214"/>
      <c r="F46" s="214"/>
      <c r="G46" s="215"/>
      <c r="H46" s="81"/>
      <c r="I46" s="82"/>
      <c r="J46" s="81"/>
      <c r="K46" s="83"/>
      <c r="L46" s="84"/>
      <c r="M46" s="85"/>
      <c r="N46" s="86"/>
    </row>
    <row r="47" spans="1:14" ht="37.15" customHeight="1" x14ac:dyDescent="0.2">
      <c r="A47" s="8"/>
      <c r="B47" s="80"/>
      <c r="C47" s="130" t="s">
        <v>67</v>
      </c>
      <c r="D47" s="131"/>
      <c r="E47" s="131"/>
      <c r="F47" s="131"/>
      <c r="G47" s="131"/>
      <c r="H47" s="136" t="s">
        <v>70</v>
      </c>
      <c r="I47" s="137"/>
      <c r="J47" s="137"/>
      <c r="K47" s="137"/>
      <c r="L47" s="137"/>
      <c r="M47" s="137"/>
      <c r="N47" s="138"/>
    </row>
    <row r="48" spans="1:14" ht="28.15" customHeight="1" thickBot="1" x14ac:dyDescent="0.25">
      <c r="A48" s="8"/>
      <c r="B48" s="210" t="s">
        <v>139</v>
      </c>
      <c r="C48" s="211"/>
      <c r="D48" s="211"/>
      <c r="E48" s="211"/>
      <c r="F48" s="211"/>
      <c r="G48" s="211"/>
      <c r="H48" s="211"/>
      <c r="I48" s="211"/>
      <c r="J48" s="211"/>
      <c r="K48" s="211"/>
      <c r="L48" s="211"/>
      <c r="M48" s="211"/>
      <c r="N48" s="212"/>
    </row>
    <row r="49" spans="1:14" ht="18" customHeight="1" x14ac:dyDescent="0.2">
      <c r="A49" s="8"/>
      <c r="B49" s="13"/>
      <c r="C49" s="13"/>
      <c r="H49" s="8"/>
      <c r="I49" s="8"/>
      <c r="L49" s="206" t="s">
        <v>65</v>
      </c>
      <c r="M49" s="207"/>
      <c r="N49" s="78">
        <f>SUM(N31:N48)</f>
        <v>0</v>
      </c>
    </row>
    <row r="50" spans="1:14" ht="28.5" customHeight="1" x14ac:dyDescent="0.2">
      <c r="A50" s="8"/>
      <c r="B50" s="13"/>
      <c r="C50" s="48"/>
      <c r="H50" s="8"/>
      <c r="I50" s="8"/>
      <c r="L50" s="199" t="s">
        <v>36</v>
      </c>
      <c r="M50" s="200"/>
      <c r="N50" s="87"/>
    </row>
    <row r="51" spans="1:14" ht="18" customHeight="1" thickBot="1" x14ac:dyDescent="0.25">
      <c r="A51" s="8"/>
      <c r="B51" s="8"/>
      <c r="C51" s="8"/>
      <c r="H51" s="8"/>
      <c r="I51" s="8"/>
      <c r="L51" s="182" t="s">
        <v>66</v>
      </c>
      <c r="M51" s="183"/>
      <c r="N51" s="79">
        <f>SUM(N49:N49)</f>
        <v>0</v>
      </c>
    </row>
    <row r="52" spans="1:14" ht="10.15" customHeight="1" x14ac:dyDescent="0.2">
      <c r="A52" s="8"/>
      <c r="B52" s="8"/>
      <c r="C52" s="8"/>
      <c r="D52" s="8"/>
      <c r="E52" s="8"/>
      <c r="F52" s="8"/>
      <c r="G52" s="8"/>
      <c r="H52" s="8"/>
      <c r="I52" s="8"/>
      <c r="J52" s="8"/>
    </row>
    <row r="53" spans="1:14" s="2" customFormat="1" ht="18" customHeight="1" x14ac:dyDescent="0.2">
      <c r="A53" s="11"/>
    </row>
  </sheetData>
  <mergeCells count="80">
    <mergeCell ref="B30:G30"/>
    <mergeCell ref="B28:J28"/>
    <mergeCell ref="K28:N28"/>
    <mergeCell ref="L49:M49"/>
    <mergeCell ref="C29:G29"/>
    <mergeCell ref="C31:G31"/>
    <mergeCell ref="C32:G32"/>
    <mergeCell ref="C33:G33"/>
    <mergeCell ref="C38:G38"/>
    <mergeCell ref="C39:G39"/>
    <mergeCell ref="B48:N48"/>
    <mergeCell ref="C45:G45"/>
    <mergeCell ref="C46:G46"/>
    <mergeCell ref="C40:G40"/>
    <mergeCell ref="C41:G41"/>
    <mergeCell ref="C42:G42"/>
    <mergeCell ref="L51:M51"/>
    <mergeCell ref="F3:G3"/>
    <mergeCell ref="B8:B13"/>
    <mergeCell ref="E10:E13"/>
    <mergeCell ref="C8:D13"/>
    <mergeCell ref="H8:H13"/>
    <mergeCell ref="B3:C3"/>
    <mergeCell ref="D3:E3"/>
    <mergeCell ref="B5:N5"/>
    <mergeCell ref="B7:J7"/>
    <mergeCell ref="K7:N7"/>
    <mergeCell ref="E8:E9"/>
    <mergeCell ref="F8:G9"/>
    <mergeCell ref="M22:N22"/>
    <mergeCell ref="B23:C23"/>
    <mergeCell ref="L50:M50"/>
    <mergeCell ref="M10:N11"/>
    <mergeCell ref="M8:N9"/>
    <mergeCell ref="B18:E18"/>
    <mergeCell ref="G18:N18"/>
    <mergeCell ref="B19:C19"/>
    <mergeCell ref="D19:E19"/>
    <mergeCell ref="G19:K19"/>
    <mergeCell ref="M19:N19"/>
    <mergeCell ref="I9:J9"/>
    <mergeCell ref="F10:G13"/>
    <mergeCell ref="I8:J8"/>
    <mergeCell ref="I10:J10"/>
    <mergeCell ref="I11:J11"/>
    <mergeCell ref="K8:L9"/>
    <mergeCell ref="K10:L11"/>
    <mergeCell ref="I12:J12"/>
    <mergeCell ref="K12:L13"/>
    <mergeCell ref="D23:E23"/>
    <mergeCell ref="G23:K23"/>
    <mergeCell ref="M12:N13"/>
    <mergeCell ref="B16:N16"/>
    <mergeCell ref="I13:J13"/>
    <mergeCell ref="M15:N15"/>
    <mergeCell ref="B27:N27"/>
    <mergeCell ref="B20:C20"/>
    <mergeCell ref="D20:E20"/>
    <mergeCell ref="G20:K20"/>
    <mergeCell ref="M20:N20"/>
    <mergeCell ref="B21:C21"/>
    <mergeCell ref="D21:E21"/>
    <mergeCell ref="G21:K21"/>
    <mergeCell ref="M21:N21"/>
    <mergeCell ref="B22:C22"/>
    <mergeCell ref="D22:E22"/>
    <mergeCell ref="G22:K22"/>
    <mergeCell ref="M23:N23"/>
    <mergeCell ref="G24:K24"/>
    <mergeCell ref="M24:N24"/>
    <mergeCell ref="C34:G34"/>
    <mergeCell ref="C35:G35"/>
    <mergeCell ref="C47:G47"/>
    <mergeCell ref="H40:N40"/>
    <mergeCell ref="H41:N41"/>
    <mergeCell ref="C43:G43"/>
    <mergeCell ref="C44:G44"/>
    <mergeCell ref="H47:N47"/>
    <mergeCell ref="C36:G36"/>
    <mergeCell ref="C37:G37"/>
  </mergeCells>
  <dataValidations count="2">
    <dataValidation type="list" allowBlank="1" showInputMessage="1" showErrorMessage="1" sqref="L20:L24" xr:uid="{7A104DB9-C001-4B83-9D85-CA9E24F55EA0}">
      <formula1>"Yes, No"</formula1>
    </dataValidation>
    <dataValidation type="list" allowBlank="1" showInputMessage="1" showErrorMessage="1" sqref="F8" xr:uid="{00000000-0002-0000-0000-000001000000}">
      <formula1>"Email, Physical Copy, Email or Physical Copy"</formula1>
    </dataValidation>
  </dataValidations>
  <hyperlinks>
    <hyperlink ref="F10:G13" r:id="rId1" display="vietnam.quotation@savethechildren.org" xr:uid="{E86F3CF4-C553-4AA6-9519-E64DB6E066D3}"/>
    <hyperlink ref="G21:K21" r:id="rId2" display="to adhere to all the below mandatory Save the Children policies." xr:uid="{E12A919E-4951-40CD-801B-4A58974CDD3F}"/>
  </hyperlinks>
  <printOptions horizontalCentered="1"/>
  <pageMargins left="0.19685039370078741" right="0.19685039370078741" top="0.19685039370078741" bottom="0.39370078740157483" header="0" footer="0.19685039370078741"/>
  <pageSetup paperSize="9" scale="49" orientation="portrait" r:id="rId3"/>
  <headerFooter alignWithMargins="0">
    <oddFooter>&amp;LRequest for Quotation SC-PR-10</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A35CD-AB25-4DA5-8AE0-63DF48066BDD}">
  <sheetPr>
    <tabColor rgb="FF00FF99"/>
  </sheetPr>
  <dimension ref="A1:H49"/>
  <sheetViews>
    <sheetView showGridLines="0" zoomScaleNormal="100" zoomScaleSheetLayoutView="85" workbookViewId="0">
      <pane xSplit="4" ySplit="4" topLeftCell="E5" activePane="bottomRight" state="frozen"/>
      <selection pane="topRight" activeCell="E1" sqref="E1"/>
      <selection pane="bottomLeft" activeCell="A5" sqref="A5"/>
      <selection pane="bottomRight" activeCell="C52" sqref="C52"/>
    </sheetView>
  </sheetViews>
  <sheetFormatPr defaultColWidth="8.7109375" defaultRowHeight="15" x14ac:dyDescent="0.2"/>
  <cols>
    <col min="1" max="1" width="5.28515625" style="91" customWidth="1"/>
    <col min="2" max="2" width="34.85546875" style="71" customWidth="1"/>
    <col min="3" max="3" width="29.7109375" style="50" customWidth="1"/>
    <col min="4" max="4" width="13.5703125" style="50" customWidth="1"/>
    <col min="5" max="5" width="11.28515625" style="50" customWidth="1"/>
    <col min="6" max="7" width="13.5703125" style="50" customWidth="1"/>
    <col min="8" max="8" width="37.5703125" style="50" customWidth="1"/>
    <col min="9" max="16384" width="8.7109375" style="50"/>
  </cols>
  <sheetData>
    <row r="1" spans="1:8" ht="25.5" customHeight="1" x14ac:dyDescent="0.2">
      <c r="B1" s="216" t="s">
        <v>73</v>
      </c>
      <c r="C1" s="216"/>
      <c r="D1" s="216"/>
      <c r="E1" s="216"/>
      <c r="F1" s="216"/>
      <c r="G1" s="216"/>
      <c r="H1" s="216"/>
    </row>
    <row r="3" spans="1:8" ht="30" x14ac:dyDescent="0.2">
      <c r="A3" s="217" t="s">
        <v>74</v>
      </c>
      <c r="B3" s="217" t="s">
        <v>75</v>
      </c>
      <c r="C3" s="217" t="s">
        <v>76</v>
      </c>
      <c r="D3" s="217" t="s">
        <v>77</v>
      </c>
      <c r="E3" s="217" t="s">
        <v>78</v>
      </c>
      <c r="F3" s="90" t="s">
        <v>79</v>
      </c>
      <c r="G3" s="90" t="s">
        <v>80</v>
      </c>
      <c r="H3" s="90" t="s">
        <v>81</v>
      </c>
    </row>
    <row r="4" spans="1:8" x14ac:dyDescent="0.2">
      <c r="A4" s="218"/>
      <c r="B4" s="219"/>
      <c r="C4" s="218"/>
      <c r="D4" s="218"/>
      <c r="E4" s="218"/>
      <c r="F4" s="51" t="s">
        <v>35</v>
      </c>
      <c r="G4" s="51" t="s">
        <v>35</v>
      </c>
      <c r="H4" s="51"/>
    </row>
    <row r="5" spans="1:8" ht="34.15" customHeight="1" x14ac:dyDescent="0.2">
      <c r="A5" s="92">
        <v>1</v>
      </c>
      <c r="B5" s="227" t="s">
        <v>69</v>
      </c>
      <c r="C5" s="228"/>
      <c r="D5" s="56"/>
      <c r="E5" s="57"/>
      <c r="F5" s="58"/>
      <c r="G5" s="118">
        <f>SUBTOTAL(9,G6:G14)</f>
        <v>0</v>
      </c>
      <c r="H5" s="98"/>
    </row>
    <row r="6" spans="1:8" ht="48.6" customHeight="1" x14ac:dyDescent="0.2">
      <c r="A6" s="104" t="s">
        <v>89</v>
      </c>
      <c r="B6" s="95" t="s">
        <v>82</v>
      </c>
      <c r="C6" s="59"/>
      <c r="D6" s="59" t="s">
        <v>100</v>
      </c>
      <c r="E6" s="63"/>
      <c r="F6" s="101"/>
      <c r="G6" s="113">
        <f>E6*F6</f>
        <v>0</v>
      </c>
      <c r="H6" s="109"/>
    </row>
    <row r="7" spans="1:8" ht="28.15" customHeight="1" x14ac:dyDescent="0.2">
      <c r="A7" s="104" t="s">
        <v>90</v>
      </c>
      <c r="B7" s="95" t="s">
        <v>83</v>
      </c>
      <c r="C7" s="59"/>
      <c r="D7" s="59" t="s">
        <v>100</v>
      </c>
      <c r="E7" s="63"/>
      <c r="F7" s="101"/>
      <c r="G7" s="113">
        <f t="shared" ref="G7:G14" si="0">E7*F7</f>
        <v>0</v>
      </c>
      <c r="H7" s="109"/>
    </row>
    <row r="8" spans="1:8" ht="28.15" customHeight="1" x14ac:dyDescent="0.2">
      <c r="A8" s="104" t="s">
        <v>91</v>
      </c>
      <c r="B8" s="95" t="s">
        <v>84</v>
      </c>
      <c r="C8" s="59"/>
      <c r="D8" s="59" t="s">
        <v>100</v>
      </c>
      <c r="E8" s="63"/>
      <c r="F8" s="101"/>
      <c r="G8" s="113">
        <f t="shared" si="0"/>
        <v>0</v>
      </c>
      <c r="H8" s="109" t="s">
        <v>105</v>
      </c>
    </row>
    <row r="9" spans="1:8" ht="28.15" customHeight="1" x14ac:dyDescent="0.2">
      <c r="A9" s="104" t="s">
        <v>92</v>
      </c>
      <c r="B9" s="95" t="s">
        <v>85</v>
      </c>
      <c r="C9" s="59"/>
      <c r="D9" s="59" t="s">
        <v>100</v>
      </c>
      <c r="E9" s="63"/>
      <c r="F9" s="101"/>
      <c r="G9" s="113">
        <f t="shared" si="0"/>
        <v>0</v>
      </c>
      <c r="H9" s="109"/>
    </row>
    <row r="10" spans="1:8" ht="28.15" customHeight="1" x14ac:dyDescent="0.2">
      <c r="A10" s="104" t="s">
        <v>93</v>
      </c>
      <c r="B10" s="95" t="s">
        <v>86</v>
      </c>
      <c r="C10" s="59"/>
      <c r="D10" s="59" t="s">
        <v>101</v>
      </c>
      <c r="E10" s="63"/>
      <c r="F10" s="101"/>
      <c r="G10" s="113">
        <f t="shared" si="0"/>
        <v>0</v>
      </c>
      <c r="H10" s="109"/>
    </row>
    <row r="11" spans="1:8" ht="28.15" customHeight="1" x14ac:dyDescent="0.2">
      <c r="A11" s="104" t="s">
        <v>94</v>
      </c>
      <c r="B11" s="95" t="s">
        <v>87</v>
      </c>
      <c r="C11" s="59"/>
      <c r="D11" s="59" t="s">
        <v>102</v>
      </c>
      <c r="E11" s="63"/>
      <c r="F11" s="101"/>
      <c r="G11" s="113">
        <f t="shared" si="0"/>
        <v>0</v>
      </c>
      <c r="H11" s="109"/>
    </row>
    <row r="12" spans="1:8" ht="25.15" customHeight="1" x14ac:dyDescent="0.2">
      <c r="A12" s="104" t="s">
        <v>95</v>
      </c>
      <c r="B12" s="95" t="s">
        <v>88</v>
      </c>
      <c r="C12" s="59"/>
      <c r="D12" s="59" t="s">
        <v>100</v>
      </c>
      <c r="E12" s="63"/>
      <c r="F12" s="101"/>
      <c r="G12" s="113">
        <f t="shared" si="0"/>
        <v>0</v>
      </c>
      <c r="H12" s="109"/>
    </row>
    <row r="13" spans="1:8" ht="21" customHeight="1" x14ac:dyDescent="0.2">
      <c r="A13" s="104" t="s">
        <v>96</v>
      </c>
      <c r="B13" s="96" t="s">
        <v>103</v>
      </c>
      <c r="C13" s="59"/>
      <c r="D13" s="59"/>
      <c r="E13" s="63"/>
      <c r="F13" s="101"/>
      <c r="G13" s="113">
        <f t="shared" si="0"/>
        <v>0</v>
      </c>
      <c r="H13" s="103"/>
    </row>
    <row r="14" spans="1:8" ht="21" customHeight="1" x14ac:dyDescent="0.2">
      <c r="A14" s="104"/>
      <c r="B14" s="96"/>
      <c r="C14" s="59"/>
      <c r="D14" s="59"/>
      <c r="E14" s="63"/>
      <c r="F14" s="101"/>
      <c r="G14" s="113">
        <f t="shared" si="0"/>
        <v>0</v>
      </c>
      <c r="H14" s="111"/>
    </row>
    <row r="15" spans="1:8" ht="33" customHeight="1" x14ac:dyDescent="0.2">
      <c r="A15" s="92">
        <v>2</v>
      </c>
      <c r="B15" s="227" t="s">
        <v>53</v>
      </c>
      <c r="C15" s="228"/>
      <c r="D15" s="56"/>
      <c r="E15" s="57"/>
      <c r="F15" s="58"/>
      <c r="G15" s="118">
        <f>SUBTOTAL(9,G16:G19)</f>
        <v>0</v>
      </c>
      <c r="H15" s="56"/>
    </row>
    <row r="16" spans="1:8" ht="30" x14ac:dyDescent="0.2">
      <c r="A16" s="104" t="s">
        <v>97</v>
      </c>
      <c r="B16" s="61" t="s">
        <v>99</v>
      </c>
      <c r="C16" s="60"/>
      <c r="D16" s="63" t="s">
        <v>100</v>
      </c>
      <c r="E16" s="63"/>
      <c r="F16" s="108"/>
      <c r="G16" s="114">
        <f t="shared" ref="G16:G19" si="1">E16*F16</f>
        <v>0</v>
      </c>
      <c r="H16" s="101" t="s">
        <v>111</v>
      </c>
    </row>
    <row r="17" spans="1:8" ht="22.15" customHeight="1" x14ac:dyDescent="0.2">
      <c r="A17" s="107" t="s">
        <v>98</v>
      </c>
      <c r="B17" s="96" t="s">
        <v>103</v>
      </c>
      <c r="C17" s="59"/>
      <c r="D17" s="62"/>
      <c r="E17" s="63"/>
      <c r="F17" s="108"/>
      <c r="G17" s="114">
        <f t="shared" si="1"/>
        <v>0</v>
      </c>
      <c r="H17" s="101"/>
    </row>
    <row r="18" spans="1:8" x14ac:dyDescent="0.2">
      <c r="A18" s="104"/>
      <c r="B18" s="61"/>
      <c r="C18" s="63"/>
      <c r="D18" s="64"/>
      <c r="E18" s="63"/>
      <c r="F18" s="108"/>
      <c r="G18" s="114">
        <f t="shared" si="1"/>
        <v>0</v>
      </c>
      <c r="H18" s="101"/>
    </row>
    <row r="19" spans="1:8" x14ac:dyDescent="0.2">
      <c r="A19" s="97"/>
      <c r="B19" s="61"/>
      <c r="C19" s="63"/>
      <c r="D19" s="63"/>
      <c r="E19" s="63"/>
      <c r="F19" s="108"/>
      <c r="G19" s="114">
        <f t="shared" si="1"/>
        <v>0</v>
      </c>
      <c r="H19" s="101"/>
    </row>
    <row r="20" spans="1:8" ht="57.6" customHeight="1" x14ac:dyDescent="0.2">
      <c r="A20" s="93">
        <v>3</v>
      </c>
      <c r="B20" s="227" t="s">
        <v>54</v>
      </c>
      <c r="C20" s="229"/>
      <c r="D20" s="66"/>
      <c r="E20" s="57"/>
      <c r="F20" s="58"/>
      <c r="G20" s="118">
        <f>SUBTOTAL(9,G21:G24)</f>
        <v>0</v>
      </c>
      <c r="H20" s="67"/>
    </row>
    <row r="21" spans="1:8" ht="57" customHeight="1" x14ac:dyDescent="0.2">
      <c r="A21" s="105">
        <v>3.1</v>
      </c>
      <c r="B21" s="122" t="s">
        <v>141</v>
      </c>
      <c r="C21" s="65" t="s">
        <v>140</v>
      </c>
      <c r="D21" s="63" t="s">
        <v>100</v>
      </c>
      <c r="E21" s="63"/>
      <c r="F21" s="101"/>
      <c r="G21" s="113">
        <f t="shared" ref="G21:G46" si="2">E21*F21</f>
        <v>0</v>
      </c>
      <c r="H21" s="112" t="s">
        <v>112</v>
      </c>
    </row>
    <row r="22" spans="1:8" ht="22.9" customHeight="1" x14ac:dyDescent="0.2">
      <c r="A22" s="105">
        <v>3.2</v>
      </c>
      <c r="B22" s="96" t="s">
        <v>103</v>
      </c>
      <c r="C22" s="61"/>
      <c r="D22" s="63"/>
      <c r="E22" s="63"/>
      <c r="F22" s="101"/>
      <c r="G22" s="113">
        <f t="shared" si="2"/>
        <v>0</v>
      </c>
      <c r="H22" s="103"/>
    </row>
    <row r="23" spans="1:8" x14ac:dyDescent="0.2">
      <c r="A23" s="106"/>
      <c r="B23" s="68"/>
      <c r="C23" s="63"/>
      <c r="D23" s="63"/>
      <c r="E23" s="63"/>
      <c r="F23" s="101"/>
      <c r="G23" s="113">
        <f t="shared" si="2"/>
        <v>0</v>
      </c>
      <c r="H23" s="112"/>
    </row>
    <row r="24" spans="1:8" x14ac:dyDescent="0.2">
      <c r="A24" s="106"/>
      <c r="B24" s="89"/>
      <c r="C24" s="63"/>
      <c r="D24" s="63"/>
      <c r="E24" s="63"/>
      <c r="F24" s="101"/>
      <c r="G24" s="113">
        <f t="shared" si="2"/>
        <v>0</v>
      </c>
      <c r="H24" s="103"/>
    </row>
    <row r="25" spans="1:8" ht="52.9" customHeight="1" x14ac:dyDescent="0.2">
      <c r="A25" s="93">
        <v>4</v>
      </c>
      <c r="B25" s="222" t="s">
        <v>106</v>
      </c>
      <c r="C25" s="223"/>
      <c r="D25" s="66"/>
      <c r="E25" s="57"/>
      <c r="F25" s="58"/>
      <c r="G25" s="118">
        <f>SUBTOTAL(9,G26:G32)</f>
        <v>0</v>
      </c>
      <c r="H25" s="88"/>
    </row>
    <row r="26" spans="1:8" x14ac:dyDescent="0.2">
      <c r="A26" s="104" t="s">
        <v>114</v>
      </c>
      <c r="B26" s="95" t="s">
        <v>109</v>
      </c>
      <c r="C26" s="63"/>
      <c r="D26" s="63" t="s">
        <v>100</v>
      </c>
      <c r="E26" s="63"/>
      <c r="F26" s="101"/>
      <c r="G26" s="113">
        <f t="shared" si="2"/>
        <v>0</v>
      </c>
      <c r="H26" s="103" t="s">
        <v>110</v>
      </c>
    </row>
    <row r="27" spans="1:8" ht="30" x14ac:dyDescent="0.2">
      <c r="A27" s="104" t="s">
        <v>115</v>
      </c>
      <c r="B27" s="95" t="s">
        <v>107</v>
      </c>
      <c r="C27" s="63"/>
      <c r="D27" s="63" t="s">
        <v>100</v>
      </c>
      <c r="E27" s="63"/>
      <c r="F27" s="101"/>
      <c r="G27" s="113">
        <f t="shared" si="2"/>
        <v>0</v>
      </c>
      <c r="H27" s="103" t="s">
        <v>108</v>
      </c>
    </row>
    <row r="28" spans="1:8" x14ac:dyDescent="0.2">
      <c r="A28" s="104" t="s">
        <v>116</v>
      </c>
      <c r="B28" s="95" t="s">
        <v>113</v>
      </c>
      <c r="C28" s="63"/>
      <c r="D28" s="63" t="s">
        <v>100</v>
      </c>
      <c r="E28" s="63"/>
      <c r="F28" s="101"/>
      <c r="G28" s="113">
        <f t="shared" si="2"/>
        <v>0</v>
      </c>
      <c r="H28" s="103" t="s">
        <v>110</v>
      </c>
    </row>
    <row r="29" spans="1:8" x14ac:dyDescent="0.2">
      <c r="A29" s="104" t="s">
        <v>117</v>
      </c>
      <c r="B29" s="95" t="s">
        <v>86</v>
      </c>
      <c r="C29" s="59"/>
      <c r="D29" s="59" t="s">
        <v>101</v>
      </c>
      <c r="E29" s="63"/>
      <c r="F29" s="101"/>
      <c r="G29" s="113">
        <f t="shared" si="2"/>
        <v>0</v>
      </c>
      <c r="H29" s="109"/>
    </row>
    <row r="30" spans="1:8" x14ac:dyDescent="0.2">
      <c r="A30" s="104" t="s">
        <v>118</v>
      </c>
      <c r="B30" s="95" t="s">
        <v>87</v>
      </c>
      <c r="C30" s="59"/>
      <c r="D30" s="59" t="s">
        <v>102</v>
      </c>
      <c r="E30" s="63"/>
      <c r="F30" s="101"/>
      <c r="G30" s="113">
        <f t="shared" si="2"/>
        <v>0</v>
      </c>
      <c r="H30" s="109"/>
    </row>
    <row r="31" spans="1:8" x14ac:dyDescent="0.2">
      <c r="A31" s="104" t="s">
        <v>119</v>
      </c>
      <c r="B31" s="95" t="s">
        <v>88</v>
      </c>
      <c r="C31" s="59"/>
      <c r="D31" s="59" t="s">
        <v>100</v>
      </c>
      <c r="E31" s="63"/>
      <c r="F31" s="101"/>
      <c r="G31" s="113">
        <f t="shared" si="2"/>
        <v>0</v>
      </c>
      <c r="H31" s="110"/>
    </row>
    <row r="32" spans="1:8" x14ac:dyDescent="0.2">
      <c r="A32" s="104" t="s">
        <v>120</v>
      </c>
      <c r="B32" s="96" t="s">
        <v>103</v>
      </c>
      <c r="C32" s="59"/>
      <c r="D32" s="59"/>
      <c r="E32" s="63"/>
      <c r="F32" s="101"/>
      <c r="G32" s="113">
        <f t="shared" si="2"/>
        <v>0</v>
      </c>
      <c r="H32" s="103"/>
    </row>
    <row r="33" spans="1:8" ht="52.9" customHeight="1" x14ac:dyDescent="0.2">
      <c r="A33" s="93">
        <v>5</v>
      </c>
      <c r="B33" s="222" t="s">
        <v>131</v>
      </c>
      <c r="C33" s="223"/>
      <c r="D33" s="66"/>
      <c r="E33" s="57"/>
      <c r="F33" s="58"/>
      <c r="G33" s="118">
        <f>SUBTOTAL(9,G34:G39)</f>
        <v>0</v>
      </c>
      <c r="H33" s="88"/>
    </row>
    <row r="34" spans="1:8" ht="73.900000000000006" customHeight="1" x14ac:dyDescent="0.2">
      <c r="A34" s="99"/>
      <c r="B34" s="220" t="s">
        <v>128</v>
      </c>
      <c r="C34" s="221"/>
      <c r="D34" s="63"/>
      <c r="E34" s="63"/>
      <c r="F34" s="101"/>
      <c r="G34" s="113">
        <f t="shared" si="2"/>
        <v>0</v>
      </c>
      <c r="H34" s="103"/>
    </row>
    <row r="35" spans="1:8" ht="30" x14ac:dyDescent="0.2">
      <c r="A35" s="104" t="s">
        <v>122</v>
      </c>
      <c r="B35" s="95" t="s">
        <v>121</v>
      </c>
      <c r="C35" s="63"/>
      <c r="D35" s="59" t="s">
        <v>129</v>
      </c>
      <c r="E35" s="63"/>
      <c r="F35" s="101"/>
      <c r="G35" s="113">
        <f t="shared" si="2"/>
        <v>0</v>
      </c>
      <c r="H35" s="103" t="s">
        <v>126</v>
      </c>
    </row>
    <row r="36" spans="1:8" ht="21" customHeight="1" x14ac:dyDescent="0.2">
      <c r="A36" s="104" t="s">
        <v>123</v>
      </c>
      <c r="B36" s="95" t="s">
        <v>125</v>
      </c>
      <c r="C36" s="63"/>
      <c r="D36" s="59" t="s">
        <v>129</v>
      </c>
      <c r="E36" s="63"/>
      <c r="F36" s="101"/>
      <c r="G36" s="113">
        <f t="shared" si="2"/>
        <v>0</v>
      </c>
      <c r="H36" s="103" t="s">
        <v>124</v>
      </c>
    </row>
    <row r="37" spans="1:8" x14ac:dyDescent="0.2">
      <c r="A37" s="104" t="s">
        <v>127</v>
      </c>
      <c r="B37" s="96" t="s">
        <v>103</v>
      </c>
      <c r="C37" s="63"/>
      <c r="D37" s="63"/>
      <c r="E37" s="63"/>
      <c r="F37" s="101"/>
      <c r="G37" s="113">
        <f t="shared" si="2"/>
        <v>0</v>
      </c>
      <c r="H37" s="103"/>
    </row>
    <row r="38" spans="1:8" x14ac:dyDescent="0.2">
      <c r="A38" s="99"/>
      <c r="B38" s="100"/>
      <c r="C38" s="63"/>
      <c r="D38" s="63"/>
      <c r="E38" s="63"/>
      <c r="F38" s="101"/>
      <c r="G38" s="113">
        <f t="shared" si="2"/>
        <v>0</v>
      </c>
      <c r="H38" s="103"/>
    </row>
    <row r="39" spans="1:8" x14ac:dyDescent="0.2">
      <c r="A39" s="99"/>
      <c r="B39" s="100"/>
      <c r="C39" s="63"/>
      <c r="D39" s="63"/>
      <c r="E39" s="63"/>
      <c r="F39" s="101"/>
      <c r="G39" s="113">
        <f t="shared" si="2"/>
        <v>0</v>
      </c>
      <c r="H39" s="103"/>
    </row>
    <row r="40" spans="1:8" ht="38.450000000000003" customHeight="1" x14ac:dyDescent="0.2">
      <c r="A40" s="93">
        <v>6</v>
      </c>
      <c r="B40" s="222" t="s">
        <v>130</v>
      </c>
      <c r="C40" s="223"/>
      <c r="D40" s="66"/>
      <c r="E40" s="57"/>
      <c r="F40" s="58"/>
      <c r="G40" s="118">
        <f>SUBTOTAL(9,G41:G46)</f>
        <v>0</v>
      </c>
      <c r="H40" s="88"/>
    </row>
    <row r="41" spans="1:8" ht="30" x14ac:dyDescent="0.2">
      <c r="A41" s="104" t="s">
        <v>134</v>
      </c>
      <c r="B41" s="95" t="s">
        <v>132</v>
      </c>
      <c r="C41" s="63"/>
      <c r="D41" s="63" t="s">
        <v>100</v>
      </c>
      <c r="E41" s="63"/>
      <c r="F41" s="101"/>
      <c r="G41" s="113">
        <f t="shared" si="2"/>
        <v>0</v>
      </c>
      <c r="H41" s="109" t="s">
        <v>133</v>
      </c>
    </row>
    <row r="42" spans="1:8" x14ac:dyDescent="0.2">
      <c r="A42" s="104" t="s">
        <v>135</v>
      </c>
      <c r="B42" s="95" t="s">
        <v>86</v>
      </c>
      <c r="C42" s="59"/>
      <c r="D42" s="59" t="s">
        <v>101</v>
      </c>
      <c r="E42" s="63"/>
      <c r="F42" s="101"/>
      <c r="G42" s="113">
        <f t="shared" si="2"/>
        <v>0</v>
      </c>
      <c r="H42" s="109"/>
    </row>
    <row r="43" spans="1:8" x14ac:dyDescent="0.2">
      <c r="A43" s="104" t="s">
        <v>136</v>
      </c>
      <c r="B43" s="95" t="s">
        <v>87</v>
      </c>
      <c r="C43" s="59"/>
      <c r="D43" s="59" t="s">
        <v>102</v>
      </c>
      <c r="E43" s="63"/>
      <c r="F43" s="101"/>
      <c r="G43" s="113">
        <f t="shared" si="2"/>
        <v>0</v>
      </c>
      <c r="H43" s="109"/>
    </row>
    <row r="44" spans="1:8" x14ac:dyDescent="0.2">
      <c r="A44" s="104" t="s">
        <v>137</v>
      </c>
      <c r="B44" s="95" t="s">
        <v>88</v>
      </c>
      <c r="C44" s="59"/>
      <c r="D44" s="59" t="s">
        <v>100</v>
      </c>
      <c r="E44" s="63"/>
      <c r="F44" s="101"/>
      <c r="G44" s="113">
        <f t="shared" si="2"/>
        <v>0</v>
      </c>
      <c r="H44" s="110"/>
    </row>
    <row r="45" spans="1:8" x14ac:dyDescent="0.2">
      <c r="A45" s="104" t="s">
        <v>138</v>
      </c>
      <c r="B45" s="96" t="s">
        <v>103</v>
      </c>
      <c r="C45" s="63"/>
      <c r="D45" s="63"/>
      <c r="E45" s="63"/>
      <c r="F45" s="101"/>
      <c r="G45" s="113">
        <f t="shared" si="2"/>
        <v>0</v>
      </c>
      <c r="H45" s="103"/>
    </row>
    <row r="46" spans="1:8" x14ac:dyDescent="0.2">
      <c r="A46" s="99"/>
      <c r="B46" s="100"/>
      <c r="C46" s="63"/>
      <c r="D46" s="63"/>
      <c r="E46" s="63"/>
      <c r="F46" s="101"/>
      <c r="G46" s="113">
        <f t="shared" si="2"/>
        <v>0</v>
      </c>
      <c r="H46" s="103"/>
    </row>
    <row r="47" spans="1:8" x14ac:dyDescent="0.2">
      <c r="A47" s="99"/>
      <c r="B47" s="100"/>
      <c r="C47" s="63"/>
      <c r="D47" s="63"/>
      <c r="E47" s="63"/>
      <c r="F47" s="101"/>
      <c r="G47" s="102"/>
      <c r="H47" s="103"/>
    </row>
    <row r="48" spans="1:8" ht="27" customHeight="1" x14ac:dyDescent="0.2">
      <c r="A48" s="224" t="s">
        <v>144</v>
      </c>
      <c r="B48" s="225"/>
      <c r="C48" s="226"/>
      <c r="D48" s="116"/>
      <c r="E48" s="117"/>
      <c r="F48" s="115"/>
      <c r="G48" s="119">
        <f>G5+G15+G20+G25+G33+G40</f>
        <v>0</v>
      </c>
      <c r="H48" s="115"/>
    </row>
    <row r="49" spans="1:8" s="69" customFormat="1" x14ac:dyDescent="0.2">
      <c r="A49" s="94"/>
      <c r="G49" s="70"/>
      <c r="H49" s="70"/>
    </row>
  </sheetData>
  <mergeCells count="14">
    <mergeCell ref="B34:C34"/>
    <mergeCell ref="B40:C40"/>
    <mergeCell ref="A48:C48"/>
    <mergeCell ref="B5:C5"/>
    <mergeCell ref="B15:C15"/>
    <mergeCell ref="B20:C20"/>
    <mergeCell ref="B25:C25"/>
    <mergeCell ref="B33:C33"/>
    <mergeCell ref="B1:H1"/>
    <mergeCell ref="A3:A4"/>
    <mergeCell ref="B3:B4"/>
    <mergeCell ref="C3:C4"/>
    <mergeCell ref="D3:D4"/>
    <mergeCell ref="E3:E4"/>
  </mergeCells>
  <phoneticPr fontId="7" type="noConversion"/>
  <pageMargins left="0.2" right="0.2" top="0.25" bottom="0.25" header="0.3" footer="0.3"/>
  <pageSetup paperSize="9"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D9"/>
  <sheetViews>
    <sheetView showGridLines="0" zoomScale="30" zoomScaleNormal="30" workbookViewId="0">
      <selection activeCell="C3" sqref="C3:C5"/>
    </sheetView>
  </sheetViews>
  <sheetFormatPr defaultColWidth="8.7109375" defaultRowHeight="15" x14ac:dyDescent="0.2"/>
  <cols>
    <col min="1" max="1" width="7.28515625" style="43" customWidth="1"/>
    <col min="2" max="4" width="100.5703125" style="42" customWidth="1"/>
    <col min="5" max="5" width="8.7109375" style="43"/>
    <col min="6" max="8" width="60.5703125" style="43" customWidth="1"/>
    <col min="9" max="16384" width="8.7109375" style="43"/>
  </cols>
  <sheetData>
    <row r="1" spans="2:4" s="40" customFormat="1" ht="42.75" customHeight="1" x14ac:dyDescent="0.35">
      <c r="B1" s="37" t="s">
        <v>37</v>
      </c>
      <c r="C1" s="38"/>
      <c r="D1" s="39"/>
    </row>
    <row r="2" spans="2:4" ht="23.25" customHeight="1" x14ac:dyDescent="0.2">
      <c r="B2" s="41"/>
    </row>
    <row r="3" spans="2:4" ht="409.5" customHeight="1" x14ac:dyDescent="0.2">
      <c r="B3" s="230" t="s">
        <v>38</v>
      </c>
      <c r="C3" s="230" t="s">
        <v>39</v>
      </c>
      <c r="D3" s="230" t="s">
        <v>40</v>
      </c>
    </row>
    <row r="4" spans="2:4" ht="409.5" customHeight="1" x14ac:dyDescent="0.2">
      <c r="B4" s="230"/>
      <c r="C4" s="230"/>
      <c r="D4" s="231"/>
    </row>
    <row r="5" spans="2:4" ht="409.5" customHeight="1" x14ac:dyDescent="0.2">
      <c r="B5" s="230"/>
      <c r="C5" s="230"/>
      <c r="D5" s="231"/>
    </row>
    <row r="6" spans="2:4" ht="59.25" customHeight="1" x14ac:dyDescent="0.2">
      <c r="B6" s="44"/>
      <c r="C6" s="44"/>
      <c r="D6" s="45"/>
    </row>
    <row r="7" spans="2:4" ht="404.25" customHeight="1" x14ac:dyDescent="0.2">
      <c r="B7" s="230" t="s">
        <v>41</v>
      </c>
      <c r="C7" s="230" t="s">
        <v>42</v>
      </c>
      <c r="D7" s="230" t="s">
        <v>43</v>
      </c>
    </row>
    <row r="8" spans="2:4" ht="340.15" customHeight="1" x14ac:dyDescent="0.2">
      <c r="B8" s="231"/>
      <c r="C8" s="231"/>
      <c r="D8" s="231"/>
    </row>
    <row r="9" spans="2:4" ht="408.75" customHeight="1" x14ac:dyDescent="0.2">
      <c r="B9" s="231"/>
      <c r="C9" s="231"/>
      <c r="D9" s="231"/>
    </row>
  </sheetData>
  <mergeCells count="6">
    <mergeCell ref="B3:B5"/>
    <mergeCell ref="C3:C5"/>
    <mergeCell ref="D3:D5"/>
    <mergeCell ref="B7:B9"/>
    <mergeCell ref="C7:C9"/>
    <mergeCell ref="D7:D9"/>
  </mergeCells>
  <pageMargins left="0.35433070866141736" right="0.35433070866141736" top="0.39370078740157483" bottom="0.39370078740157483" header="0.51181102362204722" footer="0.51181102362204722"/>
  <pageSetup paperSize="9" scale="32" orientation="portrait" r:id="rId1"/>
  <headerFooter alignWithMargins="0">
    <oddFooter>&amp;LPurchase Order SC-PR-13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pc="http://schemas.microsoft.com/office/infopath/2007/PartnerControls" xmlns:xsi="http://www.w3.org/2001/XMLSchema-instance">
  <documentManagement>
    <TaxCatchAll xmlns="d1c86416-ca0a-41b3-90f0-96f41552949b" xsi:nil="true"/>
    <lcf76f155ced4ddcb4097134ff3c332f xmlns="6d261b19-ef12-4267-9473-e56f18206a2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37DBBE133E53242957CAD86AC9FC562" ma:contentTypeVersion="18" ma:contentTypeDescription="Create a new document." ma:contentTypeScope="" ma:versionID="c5ef5483b434e49b6f3bd327561fcb15">
  <xsd:schema xmlns:xsd="http://www.w3.org/2001/XMLSchema" xmlns:xs="http://www.w3.org/2001/XMLSchema" xmlns:p="http://schemas.microsoft.com/office/2006/metadata/properties" xmlns:ns2="6d261b19-ef12-4267-9473-e56f18206a2d" xmlns:ns3="d1c86416-ca0a-41b3-90f0-96f41552949b" targetNamespace="http://schemas.microsoft.com/office/2006/metadata/properties" ma:root="true" ma:fieldsID="76d8b9938c0f6c8ff6ba4b69ea53d14c" ns2:_="" ns3:_="">
    <xsd:import namespace="6d261b19-ef12-4267-9473-e56f18206a2d"/>
    <xsd:import namespace="d1c86416-ca0a-41b3-90f0-96f41552949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261b19-ef12-4267-9473-e56f18206a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23ec234-cbf3-4cc2-a0ae-2bfafc310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c86416-ca0a-41b3-90f0-96f41552949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6e0cd32-44a7-4fa7-9b58-467838f6a95c}" ma:internalName="TaxCatchAll" ma:showField="CatchAllData" ma:web="d1c86416-ca0a-41b3-90f0-96f4155294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6D7E5E-A14D-4855-AED0-5866C280DE1D}">
  <ds:schemaRefs>
    <ds:schemaRef ds:uri="http://schemas.microsoft.com/office/2006/metadata/properties"/>
    <ds:schemaRef ds:uri="http://schemas.microsoft.com/office/infopath/2007/PartnerControls"/>
    <ds:schemaRef ds:uri="d1c86416-ca0a-41b3-90f0-96f41552949b"/>
    <ds:schemaRef ds:uri="6d261b19-ef12-4267-9473-e56f18206a2d"/>
  </ds:schemaRefs>
</ds:datastoreItem>
</file>

<file path=customXml/itemProps2.xml><?xml version="1.0" encoding="utf-8"?>
<ds:datastoreItem xmlns:ds="http://schemas.openxmlformats.org/officeDocument/2006/customXml" ds:itemID="{B1BB2EFD-2CC7-4883-B402-95641B6552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261b19-ef12-4267-9473-e56f18206a2d"/>
    <ds:schemaRef ds:uri="d1c86416-ca0a-41b3-90f0-96f4155294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E31D46-43FA-47E9-A76F-A5E8B37D2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Request for Proposal</vt:lpstr>
      <vt:lpstr>Breakdown chi tiết phí</vt:lpstr>
      <vt:lpstr>Terms and conditions</vt:lpstr>
      <vt:lpstr>'Terms and conditions'!OLE_LINK11</vt:lpstr>
      <vt:lpstr>'Terms and conditions'!OLE_LINK14</vt:lpstr>
      <vt:lpstr>'Request for Proposal'!Print_Area</vt:lpstr>
      <vt:lpstr>'Terms and conditions'!Print_Area</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SC-PR-10a Request for Quotation (Simple) (v2.1)_EN</dc:title>
  <dc:subject/>
  <dc:creator>log_temp2</dc:creator>
  <cp:keywords/>
  <dc:description/>
  <cp:lastModifiedBy>Windows User</cp:lastModifiedBy>
  <cp:revision/>
  <cp:lastPrinted>2024-05-30T07:42:57Z</cp:lastPrinted>
  <dcterms:created xsi:type="dcterms:W3CDTF">2008-12-04T15:04:23Z</dcterms:created>
  <dcterms:modified xsi:type="dcterms:W3CDTF">2024-05-31T08:25:25Z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0x010100137DBBE133E53242957CAD86AC9FC562</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y fmtid="{D5CDD505-2E9C-101B-9397-08002B2CF9AE}" pid="38" name="MediaServiceImageTags">
    <vt:lpwstr/>
  </property>
</Properties>
</file>