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Mom\Job postings\"/>
    </mc:Choice>
  </mc:AlternateContent>
  <xr:revisionPtr revIDLastSave="0" documentId="8_{7E3FAA16-8502-42EC-A654-F95D1902E308}" xr6:coauthVersionLast="47" xr6:coauthVersionMax="47" xr10:uidLastSave="{00000000-0000-0000-0000-000000000000}"/>
  <bookViews>
    <workbookView xWindow="-110" yWindow="-110" windowWidth="19420" windowHeight="10300" xr2:uid="{00000000-000D-0000-FFFF-FFFF00000000}"/>
  </bookViews>
  <sheets>
    <sheet name="1. Instructions to Offerors" sheetId="23" r:id="rId1"/>
    <sheet name="2. Summary Budget" sheetId="1" r:id="rId2"/>
    <sheet name="3.  Main Detailed Budget" sheetId="21" r:id="rId3"/>
  </sheets>
  <definedNames>
    <definedName name="__1_0__123Grap" hidden="1">#REF!</definedName>
    <definedName name="__KEY2" hidden="1">#REF!</definedName>
    <definedName name="_1_0__123Grap" hidden="1">#REF!</definedName>
    <definedName name="_3_0__123Grap" hidden="1">#REF!</definedName>
    <definedName name="_4_0__123Grap" hidden="1">#REF!</definedName>
    <definedName name="_Key1" hidden="1">#REF!</definedName>
    <definedName name="_key2" hidden="1">#REF!</definedName>
    <definedName name="_odc1" hidden="1">{#N/A,#N/A,FALSE,"ManLoading"}</definedName>
    <definedName name="_odc2" hidden="1">{#N/A,#N/A,FALSE,"ManLoading"}</definedName>
    <definedName name="_Order1" hidden="1">255</definedName>
    <definedName name="_Order2" hidden="1">255</definedName>
    <definedName name="_Sort" hidden="1">#REF!</definedName>
    <definedName name="_sort1" hidden="1">#REF!</definedName>
    <definedName name="adf" hidden="1">{"PAGE1",#N/A,FALSE,"CPFFMSTR";"PAGE2",#N/A,FALSE,"CPFFMSTR"}</definedName>
    <definedName name="adfsdaf" hidden="1">{"PAGE1",#N/A,FALSE,"CPFFMSTR";"PAGE2",#N/A,FALSE,"CPFFMSTR"}</definedName>
    <definedName name="aer" hidden="1">{"PAGE1",#N/A,FALSE,"CPFFMSTR";"PAGE2",#N/A,FALSE,"CPFFMSTR"}</definedName>
    <definedName name="aer3e" hidden="1">{"PAGE1",#N/A,FALSE,"CPFFMSTR";"PAGE2",#N/A,FALSE,"CPFFMSTR"}</definedName>
    <definedName name="aere" hidden="1">{"PAGE1",#N/A,FALSE,"CPFFMSTR";"PAGE2",#N/A,FALSE,"CPFFMSTR"}</definedName>
    <definedName name="aesre" hidden="1">{"PAGE1",#N/A,FALSE,"CPFFMSTR";"PAGE2",#N/A,FALSE,"CPFFMSTR"}</definedName>
    <definedName name="AidMax">#REF!</definedName>
    <definedName name="AnalystSal">#REF!</definedName>
    <definedName name="asdf" hidden="1">{"PAGE1",#N/A,FALSE,"CPFFMSTR";"PAGE2",#N/A,FALSE,"CPFFMSTR"}</definedName>
    <definedName name="Bonus">#REF!</definedName>
    <definedName name="bver" hidden="1">{"PAGE1",#N/A,FALSE,"CPFFMSTR";"PAGE2",#N/A,FALSE,"CPFFMSTR"}</definedName>
    <definedName name="CGHY" hidden="1">{"PAGE1",#N/A,FALSE,"CPFFMSTR";"PAGE2",#N/A,FALSE,"CPFFMSTR"}</definedName>
    <definedName name="CopSal">#REF!</definedName>
    <definedName name="Dba">#REF!</definedName>
    <definedName name="DFTY" hidden="1">{"PAGE1",#N/A,FALSE,"CPFFMSTR";"PAGE2",#N/A,FALSE,"CPFFMSTR"}</definedName>
    <definedName name="dsfa" hidden="1">{"PAGE1",#N/A,FALSE,"CPFFMSTR";"PAGE2",#N/A,FALSE,"CPFFMSTR"}</definedName>
    <definedName name="dtys" hidden="1">{"PAGE1",#N/A,FALSE,"CPFFMSTR";"PAGE2",#N/A,FALSE,"CPFFMSTR"}</definedName>
    <definedName name="eafo" hidden="1">{"ACC_Cars_125K_PA",#N/A,FALSE,"ACC Cars Co1 125K ";"ACC_Cars_125K_Prop",#N/A,FALSE,"ACC Cars Co1 125K "}</definedName>
    <definedName name="eafo1" hidden="1">{"ACC_Cars_400K_PA",#N/A,FALSE,"ACC Cars Co1 400K";"ACC_Cars_400K_Prop",#N/A,FALSE,"ACC Cars Co1 400K"}</definedName>
    <definedName name="eafo10" hidden="1">{"PearsonCo1_Prop",#N/A,FALSE,"Pearsons Task Co1";"PearsonCo1_PA",#N/A,FALSE,"Pearsons Task Co1"}</definedName>
    <definedName name="eafo11" hidden="1">{"PearsonCo5_Prop",#N/A,FALSE,"Pearsons Task Co5";"PearsonCo5_PA",#N/A,FALSE,"Pearsons Task Co5"}</definedName>
    <definedName name="eafo12" hidden="1">{"Seal Team J6 Sum",#N/A,FALSE,"Seal Team Summary";"Seal Team J6",#N/A,FALSE,"Seal Team ";"Seal Team ODC J6",#N/A,FALSE,"Seal Team ODCs";"Seal Team Trvl J6",#N/A,FALSE," Seal Team Trvl"}</definedName>
    <definedName name="eafo15" hidden="1">{"ACC_Cars_125K_PA",#N/A,FALSE,"ACC Cars Co1 125K ";"ACC_Cars_125K_Prop",#N/A,FALSE,"ACC Cars Co1 125K "}</definedName>
    <definedName name="eafo16" hidden="1">{"ACC_Cars_400K_PA",#N/A,FALSE,"ACC Cars Co1 400K";"ACC_Cars_400K_Prop",#N/A,FALSE,"ACC Cars Co1 400K"}</definedName>
    <definedName name="eafo17" hidden="1">{"PAGE1",#N/A,FALSE,"ACC_CARS Travel 125K";"PAGE2",#N/A,FALSE,"ACC_CARS Travel 125K"}</definedName>
    <definedName name="eafo18" hidden="1">{"Page1",#N/A,FALSE,"ACC_CARS Travel 400K";"Page2",#N/A,FALSE,"ACC_CARS Travel 400K"}</definedName>
    <definedName name="eafo19" hidden="1">{"Pre_CCB",#N/A,FALSE,"Pre CCB Pkg ";"CCB_Memb_Notbk",#N/A,FALSE,"CCB_Memb_Notebk";"CCB_Handouts",#N/A,FALSE,"Handouts";"JDISS_Brochure",#N/A,FALSE,"JDISS_Brochure";"JDISS_Minutes",#N/A,FALSE,"JDISS_Minutes";"Total_JDISS",#N/A,FALSE,"Total JDISS"}</definedName>
    <definedName name="eafo2" hidden="1">{"PAGE1",#N/A,FALSE,"ACC_CARS Travel 125K";"PAGE2",#N/A,FALSE,"ACC_CARS Travel 125K"}</definedName>
    <definedName name="eafo20" hidden="1">{"DolanCo1_PA",#N/A,FALSE,"Tina Dolan";"DolanCo1_Prop",#N/A,FALSE,"Tina Dolan"}</definedName>
    <definedName name="eafo21" hidden="1">{"Prop_350K",#N/A,FALSE,"Ebron-350K";"PA_350K",#N/A,FALSE,"Ebron-350K";"Ebron350KTrvl",#N/A,FALSE,"Ebrons Travel 350k"}</definedName>
    <definedName name="eafo22" hidden="1">{"EbronCo1_PA",#N/A,FALSE,"Ebrons Task Co1";"EbronCo1_Prop",#N/A,FALSE,"Ebrons Task Co1";"Ebron316KTrvl",#N/A,FALSE,"Ebrons Travel 316k"}</definedName>
    <definedName name="eafo23" hidden="1">{"EbronCo5_PA",#N/A,FALSE,"Ebrons Task Co5";"EbronCo5_Prop",#N/A,FALSE,"Ebrons Task Co5"}</definedName>
    <definedName name="eafo24" hidden="1">{"JDISS_Co1",#N/A,FALSE,"JDISS_Co1";"JDISSCo1_PA",#N/A,FALSE,"JDISS_Co1"}</definedName>
    <definedName name="eafo26" hidden="1">{"PearsonCo5_Prop",#N/A,FALSE,"Pearsons Task Co5";"PearsonCo5_PA",#N/A,FALSE,"Pearsons Task Co5"}</definedName>
    <definedName name="eafo27" hidden="1">{"Seal Team J6 Sum",#N/A,FALSE,"Seal Team Summary";"Seal Team J6",#N/A,FALSE,"Seal Team ";"Seal Team ODC J6",#N/A,FALSE,"Seal Team ODCs";"Seal Team Trvl J6",#N/A,FALSE," Seal Team Trvl"}</definedName>
    <definedName name="eafo3" hidden="1">{"Page1",#N/A,FALSE,"ACC_CARS Travel 400K";"Page2",#N/A,FALSE,"ACC_CARS Travel 400K"}</definedName>
    <definedName name="eafo4" hidden="1">{"Pre_CCB",#N/A,FALSE,"Pre CCB Pkg ";"CCB_Memb_Notbk",#N/A,FALSE,"CCB_Memb_Notebk";"CCB_Handouts",#N/A,FALSE,"Handouts";"JDISS_Brochure",#N/A,FALSE,"JDISS_Brochure";"JDISS_Minutes",#N/A,FALSE,"JDISS_Minutes";"Total_JDISS",#N/A,FALSE,"Total JDISS"}</definedName>
    <definedName name="eafo5" hidden="1">{"DolanCo1_PA",#N/A,FALSE,"Tina Dolan";"DolanCo1_Prop",#N/A,FALSE,"Tina Dolan"}</definedName>
    <definedName name="eafo6" hidden="1">{"Prop_350K",#N/A,FALSE,"Ebron-350K";"PA_350K",#N/A,FALSE,"Ebron-350K";"Ebron350KTrvl",#N/A,FALSE,"Ebrons Travel 350k"}</definedName>
    <definedName name="eafo7" hidden="1">{"EbronCo1_PA",#N/A,FALSE,"Ebrons Task Co1";"EbronCo1_Prop",#N/A,FALSE,"Ebrons Task Co1";"Ebron316KTrvl",#N/A,FALSE,"Ebrons Travel 316k"}</definedName>
    <definedName name="eafo8" hidden="1">{"EbronCo5_PA",#N/A,FALSE,"Ebrons Task Co5";"EbronCo5_Prop",#N/A,FALSE,"Ebrons Task Co5"}</definedName>
    <definedName name="eafo9" hidden="1">{"JDISS_Co1",#N/A,FALSE,"JDISS_Co1";"JDISSCo1_PA",#N/A,FALSE,"JDISS_Co1"}</definedName>
    <definedName name="earo25" hidden="1">{"PearsonCo1_Prop",#N/A,FALSE,"Pearsons Task Co1";"PearsonCo1_PA",#N/A,FALSE,"Pearsons Task Co1"}</definedName>
    <definedName name="eras" hidden="1">{"PAGE1",#N/A,FALSE,"CPFFMSTR";"PAGE2",#N/A,FALSE,"CPFFMSTR"}</definedName>
    <definedName name="erwe" hidden="1">{"PAGE1",#N/A,FALSE,"CPFFMSTR";"PAGE2",#N/A,FALSE,"CPFFMSTR"}</definedName>
    <definedName name="fasdf" hidden="1">{"PAGE1",#N/A,FALSE,"CPFFMSTR";"PAGE2",#N/A,FALSE,"CPFFMSTR"}</definedName>
    <definedName name="Fee">#REF!</definedName>
    <definedName name="FGH" hidden="1">{"PAGE1",#N/A,FALSE,"CPFFMSTR";"PAGE2",#N/A,FALSE,"CPFFMSTR"}</definedName>
    <definedName name="FringeFT">#REF!</definedName>
    <definedName name="FringePT">#REF!</definedName>
    <definedName name="GA">#REF!</definedName>
    <definedName name="GFee">#REF!</definedName>
    <definedName name="GSDFG" hidden="1">{"PAGE1",#N/A,FALSE,"CPFFMSTR";"PAGE2",#N/A,FALSE,"CPFFMSTR"}</definedName>
    <definedName name="Health">#REF!</definedName>
    <definedName name="HGJ" hidden="1">{"PAGE1",#N/A,FALSE,"CPFFMSTR";"PAGE2",#N/A,FALSE,"CPFFMSTR"}</definedName>
    <definedName name="Infl">#REF!</definedName>
    <definedName name="JH" hidden="1">{"PAGE1",#N/A,FALSE,"CPFFMSTR";"PAGE2",#N/A,FALSE,"CPFFMSTR"}</definedName>
    <definedName name="JKHJ" hidden="1">{"PAGE1",#N/A,FALSE,"CPFFMSTR";"PAGE2",#N/A,FALSE,"CPFFMSTR"}</definedName>
    <definedName name="LcpMax">#REF!</definedName>
    <definedName name="Lqa">#REF!</definedName>
    <definedName name="MH">#REF!</definedName>
    <definedName name="MoFactor">#REF!</definedName>
    <definedName name="MoFactorUS">#REF!</definedName>
    <definedName name="no" hidden="1">{#N/A,#N/A,FALSE,"ManLoading"}</definedName>
    <definedName name="none" hidden="1">{#N/A,#N/A,FALSE,"ManLoading"}</definedName>
    <definedName name="OH">#REF!</definedName>
    <definedName name="PAGE4" hidden="1">{"actuals_1",#N/A,FALSE,"CO 1 YRS";"burden_1",#N/A,FALSE,"CO 1 YRS";"input",#N/A,FALSE,"INPUT"}</definedName>
    <definedName name="Pd">#REF!</definedName>
    <definedName name="PdAvg">#REF!</definedName>
    <definedName name="Pension">#REF!</definedName>
    <definedName name="PoP">#REF!</definedName>
    <definedName name="PostDiff">#REF!</definedName>
    <definedName name="proposed" hidden="1">{#N/A,#N/A,FALSE,"ManLoading"}</definedName>
    <definedName name="RfpName">#REF!</definedName>
    <definedName name="RfpNum">#REF!</definedName>
    <definedName name="RYUK" hidden="1">{"PAGE1",#N/A,FALSE,"CPFFMSTR";"PAGE2",#N/A,FALSE,"CPFFMSTR"}</definedName>
    <definedName name="Salinc">#REF!</definedName>
    <definedName name="sdfg" hidden="1">{"PAGE1",#N/A,FALSE,"CPFFMSTR";"PAGE2",#N/A,FALSE,"CPFFMSTR"}</definedName>
    <definedName name="SFG" hidden="1">{"PAGE1",#N/A,FALSE,"CPFFMSTR";"PAGE2",#N/A,FALSE,"CPFFMSTR"}</definedName>
    <definedName name="SrAnalystSal">#REF!</definedName>
    <definedName name="SrPMSal">#REF!</definedName>
    <definedName name="SSG">#REF!</definedName>
    <definedName name="StartupSal">#REF!</definedName>
    <definedName name="STTAPoolSal">#REF!</definedName>
    <definedName name="Temp" hidden="1">{#N/A,#N/A,FALSE,"ManLoading"}</definedName>
    <definedName name="trsty" hidden="1">{"PAGE1",#N/A,FALSE,"CPFFMSTR";"PAGE2",#N/A,FALSE,"CPFFMSTR"}</definedName>
    <definedName name="WERT" hidden="1">{"PAGE1",#N/A,FALSE,"CPFFMSTR";"PAGE2",#N/A,FALSE,"CPFFMSTR"}</definedName>
    <definedName name="wrn.ACC_Cars_125K_Co1." hidden="1">{"ACC_Cars_125K_PA",#N/A,FALSE,"ACC Cars Co1 125K ";"ACC_Cars_125K_Prop",#N/A,FALSE,"ACC Cars Co1 125K "}</definedName>
    <definedName name="wrn.ACC_Cars_400K_Co1." hidden="1">{"ACC_Cars_400K_PA",#N/A,FALSE,"ACC Cars Co1 400K";"ACC_Cars_400K_Prop",#N/A,FALSE,"ACC Cars Co1 400K"}</definedName>
    <definedName name="wrn.ACC_Cars_Travel_125K." hidden="1">{"PAGE1",#N/A,FALSE,"ACC_CARS Travel 125K";"PAGE2",#N/A,FALSE,"ACC_CARS Travel 125K"}</definedName>
    <definedName name="wrn.ACC_CARS_Travel_400K." hidden="1">{"Page1",#N/A,FALSE,"ACC_CARS Travel 400K";"Page2",#N/A,FALSE,"ACC_CARS Travel 400K"}</definedName>
    <definedName name="wrn.All._.Grant._.Forms." hidden="1">{"Form DD",#N/A,FALSE,"DD";"EE",#N/A,FALSE,"EE";"Indirects",#N/A,FALSE,"DD"}</definedName>
    <definedName name="wrn.BACKUP." hidden="1">{"actuals_1",#N/A,FALSE,"CO 1 YRS";"burden_1",#N/A,FALSE,"CO 1 YRS";"input",#N/A,FALSE,"INPUT"}</definedName>
    <definedName name="wrn.CCB_JDISS." hidden="1">{"Pre_CCB",#N/A,FALSE,"Pre CCB Pkg ";"CCB_Memb_Notbk",#N/A,FALSE,"CCB_Memb_Notebk";"CCB_Handouts",#N/A,FALSE,"Handouts";"JDISS_Brochure",#N/A,FALSE,"JDISS_Brochure";"JDISS_Minutes",#N/A,FALSE,"JDISS_Minutes";"Total_JDISS",#N/A,FALSE,"Total JDISS"}</definedName>
    <definedName name="wrn.Dolan_Co1." hidden="1">{"DolanCo1_PA",#N/A,FALSE,"Tina Dolan";"DolanCo1_Prop",#N/A,FALSE,"Tina Dolan"}</definedName>
    <definedName name="wrn.Ebron_350K." hidden="1">{"Prop_350K",#N/A,FALSE,"Ebron-350K";"PA_350K",#N/A,FALSE,"Ebron-350K";"Ebron350KTrvl",#N/A,FALSE,"Ebrons Travel 350k"}</definedName>
    <definedName name="wrn.Ebron_Co1." hidden="1">{"EbronCo1_PA",#N/A,FALSE,"Ebrons Task Co1";"EbronCo1_Prop",#N/A,FALSE,"Ebrons Task Co1";"Ebron316KTrvl",#N/A,FALSE,"Ebrons Travel 316k"}</definedName>
    <definedName name="wrn.Ebron_Co5." hidden="1">{"EbronCo5_PA",#N/A,FALSE,"Ebrons Task Co5";"EbronCo5_Prop",#N/A,FALSE,"Ebrons Task Co5"}</definedName>
    <definedName name="wrn.INVOICE." hidden="1">{"SF1034",#N/A,FALSE,"SF1034";"PAGE1",#N/A,FALSE,"SF1035-CO1-PG1";"PAGE2",#N/A,FALSE,"SF1035-CO1-PG2"}</definedName>
    <definedName name="wrn.JDISS_Co1." hidden="1">{"JDISS_Co1",#N/A,FALSE,"JDISS_Co1";"JDISSCo1_PA",#N/A,FALSE,"JDISS_Co1"}</definedName>
    <definedName name="wrn.Man._.Loading._.Sheet." hidden="1">{#N/A,#N/A,FALSE,"ManLoading"}</definedName>
    <definedName name="wrn.Pearson_Co1." hidden="1">{"PearsonCo1_Prop",#N/A,FALSE,"Pearsons Task Co1";"PearsonCo1_PA",#N/A,FALSE,"Pearsons Task Co1"}</definedName>
    <definedName name="wrn.Pearson_Co5." hidden="1">{"PearsonCo5_Prop",#N/A,FALSE,"Pearsons Task Co5";"PearsonCo5_PA",#N/A,FALSE,"Pearsons Task Co5"}</definedName>
    <definedName name="wrn.price." hidden="1">{"PAGE1",#N/A,FALSE,"CPFFMSTR";"PAGE2",#N/A,FALSE,"CPFFMSTR"}</definedName>
    <definedName name="wrn.PRINT._.ALL." hidden="1">{"ORIG",#N/A,FALSE,"Sheet1";"GOVT LABOR",#N/A,FALSE,"Sheet1";"INT LABOR",#N/A,FALSE,"Sheet1"}</definedName>
    <definedName name="wrn.Print_Detail_And_Summary." hidden="1">{"ViewPreCalc",#N/A,TRUE,"PreCalc";"ViewSummary",#N/A,TRUE,"Summary "}</definedName>
    <definedName name="wrn.Seal._.Team._.J6." hidden="1">{"Seal Team J6 Sum",#N/A,FALSE,"Seal Team Summary";"Seal Team J6",#N/A,FALSE,"Seal Team ";"Seal Team ODC J6",#N/A,FALSE,"Seal Team ODCs";"Seal Team Trvl J6",#N/A,FALSE," Seal Team Trvl"}</definedName>
    <definedName name="wrn.Summary._.1._.Year." hidden="1">{"One Year",#N/A,FALSE,"Summary"}</definedName>
    <definedName name="wrn1.price." hidden="1">{"PAGE1",#N/A,FALSE,"CPFFMSTR";"PAGE2",#N/A,FALSE,"CPFFMSTR"}</definedName>
    <definedName name="XFDTGH" hidden="1">{"PAGE1",#N/A,FALSE,"CPFFMSTR";"PAGE2",#N/A,FALSE,"CPFFMSTR"}</definedName>
    <definedName name="XGH" hidden="1">{"PAGE1",#N/A,FALSE,"CPFFMSTR";"PAGE2",#N/A,FALSE,"CPFFMSTR"}</definedName>
    <definedName name="XGHXF" hidden="1">{"PAGE1",#N/A,FALSE,"CPFFMSTR";"PAGE2",#N/A,FALSE,"CPFFMSTR"}</definedName>
    <definedName name="XR">#REF!</definedName>
    <definedName name="xvcb" hidden="1">{"PAGE1",#N/A,FALSE,"CPFFMSTR";"PAGE2",#N/A,FALSE,"CPFFMSTR"}</definedName>
    <definedName name="xxx" hidden="1">{"ACC_Cars_125K_PA",#N/A,FALSE,"ACC Cars Co1 125K ";"ACC_Cars_125K_Prop",#N/A,FALSE,"ACC Cars Co1 125K "}</definedName>
    <definedName name="xxx1" hidden="1">{"ACC_Cars_400K_PA",#N/A,FALSE,"ACC Cars Co1 400K";"ACC_Cars_400K_Prop",#N/A,FALSE,"ACC Cars Co1 400K"}</definedName>
    <definedName name="yes" hidden="1">{#N/A,#N/A,FALSE,"ManLoading"}</definedName>
    <definedName name="ZDFR" hidden="1">{"PAGE1",#N/A,FALSE,"CPFFMSTR";"PAGE2",#N/A,FALSE,"CPFFMSTR"}</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6rjPckCt22ioLFFLkwuiZ00DMAnAwPcXve26dsMTWAw="/>
    </ext>
  </extLst>
</workbook>
</file>

<file path=xl/calcChain.xml><?xml version="1.0" encoding="utf-8"?>
<calcChain xmlns="http://schemas.openxmlformats.org/spreadsheetml/2006/main">
  <c r="A2" i="21" l="1"/>
  <c r="G98" i="21"/>
  <c r="E102" i="21"/>
  <c r="K102" i="21"/>
  <c r="P102" i="21"/>
  <c r="U102" i="21" s="1"/>
  <c r="Z102" i="21" s="1"/>
  <c r="J92" i="21"/>
  <c r="Z94" i="21"/>
  <c r="Z93" i="21"/>
  <c r="Z92" i="21"/>
  <c r="U94" i="21"/>
  <c r="U93" i="21"/>
  <c r="U92" i="21"/>
  <c r="P94" i="21"/>
  <c r="P93" i="21"/>
  <c r="P92" i="21"/>
  <c r="K94" i="21"/>
  <c r="K93" i="21"/>
  <c r="K92" i="21"/>
  <c r="Z66" i="21"/>
  <c r="Z65" i="21"/>
  <c r="U66" i="21"/>
  <c r="U65" i="21"/>
  <c r="P66" i="21"/>
  <c r="P65" i="21"/>
  <c r="K66" i="21"/>
  <c r="K65" i="21"/>
  <c r="Z59" i="21"/>
  <c r="Y59" i="21"/>
  <c r="Z57" i="21"/>
  <c r="Y57" i="21"/>
  <c r="U59" i="21"/>
  <c r="T59" i="21"/>
  <c r="U57" i="21"/>
  <c r="T57" i="21"/>
  <c r="P59" i="21"/>
  <c r="O59" i="21"/>
  <c r="P57" i="21"/>
  <c r="O57" i="21"/>
  <c r="K59" i="21"/>
  <c r="J59" i="21"/>
  <c r="K57" i="21"/>
  <c r="J57" i="21"/>
  <c r="X11" i="21"/>
  <c r="S11" i="21"/>
  <c r="N11" i="21"/>
  <c r="I11" i="21"/>
  <c r="Y73" i="21"/>
  <c r="AA73" i="21" s="1"/>
  <c r="Y72" i="21"/>
  <c r="AA72" i="21" s="1"/>
  <c r="T73" i="21"/>
  <c r="V73" i="21" s="1"/>
  <c r="T72" i="21"/>
  <c r="V72" i="21" s="1"/>
  <c r="O73" i="21"/>
  <c r="Q73" i="21" s="1"/>
  <c r="O72" i="21"/>
  <c r="Q72" i="21" s="1"/>
  <c r="J73" i="21"/>
  <c r="J72" i="21"/>
  <c r="K41" i="21"/>
  <c r="P41" i="21" s="1"/>
  <c r="U41" i="21" s="1"/>
  <c r="Z41" i="21" s="1"/>
  <c r="K40" i="21"/>
  <c r="P40" i="21" s="1"/>
  <c r="U40" i="21" s="1"/>
  <c r="Z40" i="21" s="1"/>
  <c r="K39" i="21"/>
  <c r="P39" i="21" s="1"/>
  <c r="U39" i="21" s="1"/>
  <c r="Z39" i="21" s="1"/>
  <c r="AA85" i="21"/>
  <c r="AA84" i="21"/>
  <c r="AA83" i="21"/>
  <c r="AA82" i="21"/>
  <c r="AA81" i="21"/>
  <c r="AA80" i="21"/>
  <c r="AA79" i="21"/>
  <c r="AA78" i="21"/>
  <c r="AA77" i="21"/>
  <c r="AA76" i="21"/>
  <c r="AA75" i="21"/>
  <c r="AA74" i="21"/>
  <c r="V85" i="21"/>
  <c r="V84" i="21"/>
  <c r="V83" i="21"/>
  <c r="V82" i="21"/>
  <c r="V81" i="21"/>
  <c r="V80" i="21"/>
  <c r="V79" i="21"/>
  <c r="V78" i="21"/>
  <c r="V77" i="21"/>
  <c r="V76" i="21"/>
  <c r="V75" i="21"/>
  <c r="V74" i="21"/>
  <c r="Q85" i="21"/>
  <c r="Q84" i="21"/>
  <c r="Q83" i="21"/>
  <c r="Q82" i="21"/>
  <c r="Q81" i="21"/>
  <c r="Q80" i="21"/>
  <c r="Q79" i="21"/>
  <c r="Q78" i="21"/>
  <c r="Q77" i="21"/>
  <c r="Q76" i="21"/>
  <c r="Q75" i="21"/>
  <c r="Q74" i="21"/>
  <c r="L85" i="21"/>
  <c r="L84" i="21"/>
  <c r="L83" i="21"/>
  <c r="L82" i="21"/>
  <c r="L81" i="21"/>
  <c r="L80" i="21"/>
  <c r="L79" i="21"/>
  <c r="L78" i="21"/>
  <c r="L77" i="21"/>
  <c r="L76" i="21"/>
  <c r="L75" i="21"/>
  <c r="L74" i="21"/>
  <c r="L73" i="21"/>
  <c r="L72" i="21"/>
  <c r="E73" i="21" l="1"/>
  <c r="G73" i="21" s="1"/>
  <c r="AC73" i="21" s="1"/>
  <c r="G74" i="21"/>
  <c r="AC74" i="21" s="1"/>
  <c r="G75" i="21"/>
  <c r="AC75" i="21" s="1"/>
  <c r="G76" i="21"/>
  <c r="AC76" i="21" s="1"/>
  <c r="G77" i="21"/>
  <c r="AC77" i="21" s="1"/>
  <c r="G78" i="21"/>
  <c r="AC78" i="21" s="1"/>
  <c r="G79" i="21"/>
  <c r="AC79" i="21" s="1"/>
  <c r="G80" i="21"/>
  <c r="AC80" i="21" s="1"/>
  <c r="G81" i="21"/>
  <c r="AC81" i="21" s="1"/>
  <c r="G82" i="21"/>
  <c r="AC82" i="21" s="1"/>
  <c r="G83" i="21"/>
  <c r="AC83" i="21" s="1"/>
  <c r="G84" i="21"/>
  <c r="AC84" i="21" s="1"/>
  <c r="G85" i="21"/>
  <c r="AC85" i="21" s="1"/>
  <c r="E72" i="21"/>
  <c r="G72" i="21" s="1"/>
  <c r="AC72" i="21" s="1"/>
  <c r="AA66" i="21"/>
  <c r="AA65" i="21"/>
  <c r="V66" i="21"/>
  <c r="V65" i="21"/>
  <c r="Q66" i="21"/>
  <c r="Q65" i="21"/>
  <c r="L66" i="21"/>
  <c r="L65" i="21"/>
  <c r="G66" i="21"/>
  <c r="G65" i="21"/>
  <c r="AA60" i="21"/>
  <c r="AA58" i="21"/>
  <c r="AA55" i="21"/>
  <c r="AA54" i="21"/>
  <c r="AA53" i="21"/>
  <c r="AA52" i="21"/>
  <c r="V60" i="21"/>
  <c r="V58" i="21"/>
  <c r="V55" i="21"/>
  <c r="V54" i="21"/>
  <c r="V53" i="21"/>
  <c r="V52" i="21"/>
  <c r="Q60" i="21"/>
  <c r="Q58" i="21"/>
  <c r="Q55" i="21"/>
  <c r="Q54" i="21"/>
  <c r="Q53" i="21"/>
  <c r="Q52" i="21"/>
  <c r="L60" i="21"/>
  <c r="L58" i="21"/>
  <c r="L55" i="21"/>
  <c r="L54" i="21"/>
  <c r="L53" i="21"/>
  <c r="L52" i="21"/>
  <c r="G53" i="21"/>
  <c r="G54" i="21"/>
  <c r="G55" i="21"/>
  <c r="G58" i="21"/>
  <c r="G60" i="21"/>
  <c r="G52" i="21"/>
  <c r="F59" i="21"/>
  <c r="F57" i="21"/>
  <c r="E59" i="21"/>
  <c r="E57" i="21"/>
  <c r="L68" i="21" l="1"/>
  <c r="V57" i="21"/>
  <c r="AA68" i="21"/>
  <c r="L59" i="21"/>
  <c r="G59" i="21"/>
  <c r="V59" i="21"/>
  <c r="L57" i="21"/>
  <c r="G68" i="21"/>
  <c r="Q68" i="21"/>
  <c r="AA57" i="21"/>
  <c r="V68" i="21"/>
  <c r="G57" i="21"/>
  <c r="Q57" i="21"/>
  <c r="AA59" i="21"/>
  <c r="AC60" i="21"/>
  <c r="AC66" i="21"/>
  <c r="AC55" i="21"/>
  <c r="AC65" i="21"/>
  <c r="AC58" i="21"/>
  <c r="AC54" i="21"/>
  <c r="AC52" i="21"/>
  <c r="Q59" i="21"/>
  <c r="AC53" i="21"/>
  <c r="V62" i="21" l="1"/>
  <c r="L62" i="21"/>
  <c r="AD68" i="21"/>
  <c r="Q62" i="21"/>
  <c r="G62" i="21"/>
  <c r="AC57" i="21"/>
  <c r="AA62" i="21"/>
  <c r="AC68" i="21"/>
  <c r="AC59" i="21"/>
  <c r="AC62" i="21" l="1"/>
  <c r="AE68" i="21"/>
  <c r="AD62" i="21"/>
  <c r="AE62" i="21" l="1"/>
  <c r="AA47" i="21" l="1"/>
  <c r="AA46" i="21"/>
  <c r="V47" i="21"/>
  <c r="V46" i="21"/>
  <c r="Q47" i="21"/>
  <c r="Q46" i="21"/>
  <c r="L47" i="21"/>
  <c r="L46" i="21"/>
  <c r="L49" i="21" s="1"/>
  <c r="G47" i="21"/>
  <c r="G46" i="21"/>
  <c r="AD54" i="21"/>
  <c r="AE54" i="21" s="1"/>
  <c r="AD55" i="21"/>
  <c r="AE55" i="21" s="1"/>
  <c r="AD56" i="21"/>
  <c r="AE56" i="21" s="1"/>
  <c r="AD58" i="21"/>
  <c r="AE58" i="21" s="1"/>
  <c r="AD60" i="21"/>
  <c r="AE60" i="21" s="1"/>
  <c r="AA25" i="21"/>
  <c r="AA27" i="21" s="1"/>
  <c r="V25" i="21"/>
  <c r="V27" i="21" s="1"/>
  <c r="Q25" i="21"/>
  <c r="Q27" i="21" s="1"/>
  <c r="L25" i="21"/>
  <c r="L27" i="21" s="1"/>
  <c r="G25" i="21"/>
  <c r="G19" i="21"/>
  <c r="G20" i="21"/>
  <c r="L19" i="21"/>
  <c r="L20" i="21"/>
  <c r="L18" i="21"/>
  <c r="AA19" i="21"/>
  <c r="AA20" i="21"/>
  <c r="AA18" i="21"/>
  <c r="V19" i="21"/>
  <c r="V20" i="21"/>
  <c r="Q19" i="21"/>
  <c r="Q20" i="21"/>
  <c r="Q18" i="21"/>
  <c r="A5" i="21"/>
  <c r="AA32" i="21"/>
  <c r="AA31" i="21"/>
  <c r="AA30" i="21"/>
  <c r="V32" i="21"/>
  <c r="V31" i="21"/>
  <c r="V30" i="21"/>
  <c r="Q32" i="21"/>
  <c r="Q31" i="21"/>
  <c r="Q30" i="21"/>
  <c r="L32" i="21"/>
  <c r="L31" i="21"/>
  <c r="L30" i="21"/>
  <c r="G31" i="21"/>
  <c r="G32" i="21"/>
  <c r="G30" i="21"/>
  <c r="G49" i="21" l="1"/>
  <c r="B6" i="21"/>
  <c r="Q49" i="21"/>
  <c r="V49" i="21"/>
  <c r="AA49" i="21"/>
  <c r="AC47" i="21"/>
  <c r="L34" i="21"/>
  <c r="AC46" i="21"/>
  <c r="AA34" i="21"/>
  <c r="AC25" i="21"/>
  <c r="AC27" i="21" s="1"/>
  <c r="V34" i="21"/>
  <c r="Q34" i="21"/>
  <c r="G27" i="21"/>
  <c r="AD27" i="21" s="1"/>
  <c r="G34" i="21"/>
  <c r="G18" i="21"/>
  <c r="G22" i="21" s="1"/>
  <c r="L22" i="21"/>
  <c r="AA22" i="21"/>
  <c r="AC19" i="21"/>
  <c r="AC20" i="21"/>
  <c r="V18" i="21"/>
  <c r="V22" i="21" s="1"/>
  <c r="Q22" i="21"/>
  <c r="AC32" i="21"/>
  <c r="AC30" i="21"/>
  <c r="AC31" i="21"/>
  <c r="AD49" i="21" l="1"/>
  <c r="AC49" i="21"/>
  <c r="AE27" i="21"/>
  <c r="AA36" i="21"/>
  <c r="Y92" i="21" s="1"/>
  <c r="Y41" i="21"/>
  <c r="AA41" i="21" s="1"/>
  <c r="Y40" i="21"/>
  <c r="AA40" i="21" s="1"/>
  <c r="Y39" i="21"/>
  <c r="AA39" i="21" s="1"/>
  <c r="T41" i="21"/>
  <c r="V41" i="21" s="1"/>
  <c r="T40" i="21"/>
  <c r="V40" i="21" s="1"/>
  <c r="T39" i="21"/>
  <c r="V39" i="21" s="1"/>
  <c r="O39" i="21"/>
  <c r="Q39" i="21" s="1"/>
  <c r="O41" i="21"/>
  <c r="Q41" i="21" s="1"/>
  <c r="O40" i="21"/>
  <c r="Q40" i="21" s="1"/>
  <c r="AD34" i="21"/>
  <c r="V36" i="21"/>
  <c r="T92" i="21" s="1"/>
  <c r="G36" i="21"/>
  <c r="E92" i="21" s="1"/>
  <c r="G92" i="21" s="1"/>
  <c r="E40" i="21"/>
  <c r="G40" i="21" s="1"/>
  <c r="E39" i="21"/>
  <c r="G39" i="21" s="1"/>
  <c r="E41" i="21"/>
  <c r="G41" i="21" s="1"/>
  <c r="L36" i="21"/>
  <c r="J41" i="21"/>
  <c r="L41" i="21" s="1"/>
  <c r="J40" i="21"/>
  <c r="L40" i="21" s="1"/>
  <c r="J39" i="21"/>
  <c r="L39" i="21" s="1"/>
  <c r="Q36" i="21"/>
  <c r="O92" i="21" s="1"/>
  <c r="AC34" i="21"/>
  <c r="AC18" i="21"/>
  <c r="AC22" i="21" s="1"/>
  <c r="AD22" i="21"/>
  <c r="L43" i="21" l="1"/>
  <c r="Q92" i="21"/>
  <c r="L92" i="21"/>
  <c r="E93" i="21"/>
  <c r="G93" i="21" s="1"/>
  <c r="AA92" i="21"/>
  <c r="V92" i="21"/>
  <c r="AE49" i="21"/>
  <c r="O71" i="21"/>
  <c r="Q71" i="21" s="1"/>
  <c r="Q87" i="21" s="1"/>
  <c r="E71" i="21"/>
  <c r="G71" i="21" s="1"/>
  <c r="T71" i="21"/>
  <c r="V71" i="21" s="1"/>
  <c r="V87" i="21" s="1"/>
  <c r="J71" i="21"/>
  <c r="L71" i="21" s="1"/>
  <c r="L87" i="21" s="1"/>
  <c r="L89" i="21" s="1"/>
  <c r="Y71" i="21"/>
  <c r="AA71" i="21" s="1"/>
  <c r="AA87" i="21" s="1"/>
  <c r="AA43" i="21"/>
  <c r="V43" i="21"/>
  <c r="Q43" i="21"/>
  <c r="AC41" i="21"/>
  <c r="AC39" i="21"/>
  <c r="G43" i="21"/>
  <c r="AC40" i="21"/>
  <c r="AE34" i="21"/>
  <c r="AC36" i="21"/>
  <c r="AD36" i="21"/>
  <c r="AE22" i="21"/>
  <c r="AA89" i="21" l="1"/>
  <c r="Y93" i="21"/>
  <c r="AA93" i="21" s="1"/>
  <c r="T93" i="21"/>
  <c r="V93" i="21" s="1"/>
  <c r="O93" i="21"/>
  <c r="Q93" i="21" s="1"/>
  <c r="J93" i="21"/>
  <c r="L93" i="21" s="1"/>
  <c r="V89" i="21"/>
  <c r="AC92" i="21"/>
  <c r="Q89" i="21"/>
  <c r="G87" i="21"/>
  <c r="AD87" i="21" s="1"/>
  <c r="AC71" i="21"/>
  <c r="AC87" i="21" s="1"/>
  <c r="AD43" i="21"/>
  <c r="AC43" i="21"/>
  <c r="AE36" i="21"/>
  <c r="O94" i="21" l="1"/>
  <c r="Q94" i="21" s="1"/>
  <c r="Q96" i="21" s="1"/>
  <c r="Q98" i="21" s="1"/>
  <c r="O102" i="21" s="1"/>
  <c r="Q102" i="21" s="1"/>
  <c r="Q104" i="21" s="1"/>
  <c r="Q106" i="21" s="1"/>
  <c r="B12" i="1" s="1"/>
  <c r="T94" i="21"/>
  <c r="V94" i="21" s="1"/>
  <c r="V96" i="21" s="1"/>
  <c r="V98" i="21" s="1"/>
  <c r="T102" i="21" s="1"/>
  <c r="V102" i="21" s="1"/>
  <c r="V104" i="21" s="1"/>
  <c r="V106" i="21" s="1"/>
  <c r="B13" i="1" s="1"/>
  <c r="Y94" i="21"/>
  <c r="AA94" i="21" s="1"/>
  <c r="AA96" i="21" s="1"/>
  <c r="AA98" i="21" s="1"/>
  <c r="Y102" i="21" s="1"/>
  <c r="AA102" i="21" s="1"/>
  <c r="AA104" i="21" s="1"/>
  <c r="AA106" i="21" s="1"/>
  <c r="B14" i="1" s="1"/>
  <c r="J94" i="21"/>
  <c r="L94" i="21" s="1"/>
  <c r="L96" i="21" s="1"/>
  <c r="L98" i="21" s="1"/>
  <c r="J102" i="21" s="1"/>
  <c r="L102" i="21" s="1"/>
  <c r="L104" i="21" s="1"/>
  <c r="L106" i="21" s="1"/>
  <c r="B11" i="1" s="1"/>
  <c r="AC93" i="21"/>
  <c r="AC89" i="21"/>
  <c r="G89" i="21"/>
  <c r="AE87" i="21"/>
  <c r="AE43" i="21"/>
  <c r="A4" i="21"/>
  <c r="A3" i="21"/>
  <c r="A1" i="21"/>
  <c r="AD89" i="21" l="1"/>
  <c r="AE89" i="21" s="1"/>
  <c r="E94" i="21"/>
  <c r="G94" i="21" s="1"/>
  <c r="AC94" i="21" l="1"/>
  <c r="AC96" i="21" s="1"/>
  <c r="AC98" i="21" s="1"/>
  <c r="G96" i="21"/>
  <c r="AD98" i="21" s="1"/>
  <c r="AD96" i="21" l="1"/>
  <c r="AE96" i="21" s="1"/>
  <c r="AE98" i="21"/>
  <c r="G102" i="21"/>
  <c r="G104" i="21" l="1"/>
  <c r="G106" i="21" s="1"/>
  <c r="AC102" i="21"/>
  <c r="AC104" i="21" s="1"/>
  <c r="AC106" i="21" l="1"/>
  <c r="C16" i="1" s="1"/>
  <c r="AD104" i="21"/>
  <c r="AE104" i="21" s="1"/>
  <c r="AD106" i="21" l="1"/>
  <c r="AE106" i="21" s="1"/>
  <c r="B10" i="1"/>
  <c r="B16" i="1" s="1"/>
  <c r="D16" i="1" s="1"/>
  <c r="D11"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tc={CE693D70-6441-4AC5-AC1A-CC4EA6631374}</author>
  </authors>
  <commentList>
    <comment ref="D7" authorId="0" shapeId="0" xr:uid="{CE693D70-6441-4AC5-AC1A-CC4EA6631374}">
      <text>
        <r>
          <rPr>
            <sz val="10"/>
            <color rgb="FF000000"/>
            <rFont val="Arial"/>
            <scheme val="minor"/>
          </rPr>
          <t>[Threaded comment]
Your version of Excel allows you to read this threaded comment; however, any edits to it will get removed if the file is opened in a newer version of Excel. Learn more: https://go.microsoft.com/fwlink/?linkid=870924
Comment:
    This comment is not clear to me. Sorry.
Reply:
    Does this make more sense?
Reply:
    Makes sense. Thank you!</t>
        </r>
      </text>
    </comment>
  </commentList>
</comments>
</file>

<file path=xl/sharedStrings.xml><?xml version="1.0" encoding="utf-8"?>
<sst xmlns="http://schemas.openxmlformats.org/spreadsheetml/2006/main" count="355" uniqueCount="126">
  <si>
    <t>INSTRUCTIONS</t>
  </si>
  <si>
    <t xml:space="preserve">There are 3 tabs in the Budget Template: 1. Instructions, 2. Summary Budget, and 3. Main Detailed Budget. Offerors should use Tab 3. Main Detailed Budget to inform the prices they propose for each Deliverable in Tab 2., Summary Budget, however only the Summary Budget needs to be submitted in response to the cost proposal. Resonance reserves the right to request additional cost information in Tab 3 or back-up documentation if the evaluation committee has concerns about the reasonableness, realism, or completeness of an offeror’s proposed price. </t>
  </si>
  <si>
    <t>GENERAL</t>
  </si>
  <si>
    <t>Fill out Yellow Fields on Tab 2. Summary Budget &amp; Tab 3. Main Detailed Budget</t>
  </si>
  <si>
    <t>Delete or edit line items under each cost category that are not applicable to your cost proposal.</t>
  </si>
  <si>
    <t>Not every cost category listed may be applicable to all deliverables. Please ensure costs are allocated amongst deliverables based on your technical approach.</t>
  </si>
  <si>
    <t>The deliverable totals in Main Detailed Budget will automatically populate the Summary Budget.</t>
  </si>
  <si>
    <t>All cost lines proposed in this budget will need to be substantiated in the corresponding cost narrative.</t>
  </si>
  <si>
    <t>SALARIES</t>
  </si>
  <si>
    <t>Please use base salaries, not loaded rates.</t>
  </si>
  <si>
    <t>If this a USAID-funded proposal, ensure base salaries proposed do not exceed USAID Max.</t>
  </si>
  <si>
    <t xml:space="preserve">Ensure LOE proposed for each deliverable is reasonable for the period of performance of that deliverable. For example, if the period of performance for a deliverable is 2 weeks, 21 days of LOE is too high. There are 21.67 working days in a month, and 260 working days in a year, based on a 5-day workweek. </t>
  </si>
  <si>
    <t>DIRECT FRINGE</t>
  </si>
  <si>
    <t>Insert any direct fringe costs that are not recovered indirectly. The direct fringe costs listed are just examples, and are not mandatory.</t>
  </si>
  <si>
    <t>CONSULTANTS</t>
  </si>
  <si>
    <t>If your technical approach utilizes consultants, please add them here. You can remove pool references and add individual consultant positions as needed.</t>
  </si>
  <si>
    <t>TRAVEL, TRANSPORTATION AND PER DIEM</t>
  </si>
  <si>
    <t xml:space="preserve">If your technical approach utilizes travel, transportation and per diem, please add them here. </t>
  </si>
  <si>
    <t>If this is a USG-funded proposal, please use DSSR rates for per diem (which includes M&amp;IE + Lodging)</t>
  </si>
  <si>
    <t>ALLOWANCES</t>
  </si>
  <si>
    <t>This section is only applicable to USG-funded proposals, and may not be applicable depending on the country of operation or type of staff proposed. Danger Pay and Post-Differential, if authorized for the country of operation, only apply to non-CCN staff based in that country. Post-Differential is triggered after 43 days at post, with the exception of Footnote N countries.</t>
  </si>
  <si>
    <t>OTHER DIRECT COSTS</t>
  </si>
  <si>
    <t xml:space="preserve">This section should only include costs that are recovered directly by a company/organization, and are relevant to deliverables. Please add/edit as you see fit. For example, if you do not have an office associated with this contract, or office rent is covered indirectly, that line can be deleted. </t>
  </si>
  <si>
    <t xml:space="preserve">DBA is a requirement for USG-funded proposals. The rate included is the current USAID rate with Starr. </t>
  </si>
  <si>
    <t>Medical exams are required for travelers to post on USG-funded projects. $100 covers short-term trips (less than 60 days). $300 may be budgeted for trips over 60 days.</t>
  </si>
  <si>
    <t>Medevac insurance is a requirement for USG-funded proposals. This line can be removed if the cost is recovered indirectly.</t>
  </si>
  <si>
    <t>INDIRECT COSTS</t>
  </si>
  <si>
    <t xml:space="preserve">If it is an Offeror’s regular practice to budget indirect rates, e.g. overhead, fringe, G&amp;A, administrative, or other rate, offerors can include that here. Indirect rates proposed should be substantiated by supporting documentation - either an indirect rate agreement audited by a cognizant government auditing agency (such as a NICRA) or audited financials. </t>
  </si>
  <si>
    <t>If your company/organization does not have audited indirect rates, please discuss your build-up in the cost narrative.</t>
  </si>
  <si>
    <t>FIXED FEE</t>
  </si>
  <si>
    <t>Offerors are entitled to claim fee on this contract.</t>
  </si>
  <si>
    <t>Firm-Fixed Price Subcontractor Cost Proposal Template</t>
  </si>
  <si>
    <t xml:space="preserve">RFP #: </t>
  </si>
  <si>
    <t>Client/Project Name:</t>
  </si>
  <si>
    <t xml:space="preserve">Offeror Name: </t>
  </si>
  <si>
    <t xml:space="preserve">Period of Performance: </t>
  </si>
  <si>
    <t>Table 1. Firm-Fixed Price Budget</t>
  </si>
  <si>
    <t>Deliverable</t>
  </si>
  <si>
    <t>Deliverable Cost</t>
  </si>
  <si>
    <t>DELIVERABLE 1: [Insert Name]</t>
  </si>
  <si>
    <t>DELIVERABLE 2: [Insert Name]</t>
  </si>
  <si>
    <t>DELIVERABLE 3: [Insert Name]</t>
  </si>
  <si>
    <t>DELIVERABLE 4: [Insert Name]</t>
  </si>
  <si>
    <t>DELIVERABLE 5: [Insert Name]</t>
  </si>
  <si>
    <t>insert as needed</t>
  </si>
  <si>
    <t>Check</t>
  </si>
  <si>
    <t>DELIVERABLE TOTAL:</t>
  </si>
  <si>
    <t>ECCO.P&amp;S.d._</t>
  </si>
  <si>
    <t>Total LOE:</t>
  </si>
  <si>
    <t>LOE doesn't exceed 260 days/year pp.</t>
  </si>
  <si>
    <t>Total # of Months:</t>
  </si>
  <si>
    <t>ODCs don't exceed period of performance of deliverable (For example, 2 months of an ODC are budgeted, but the deliverable will only take 1 month to complete.)</t>
  </si>
  <si>
    <t>Table 2. Detailed Budget</t>
  </si>
  <si>
    <t>Cost Category/Description</t>
  </si>
  <si>
    <t>Grand Total</t>
  </si>
  <si>
    <t>Period of Performance: X - X Date</t>
  </si>
  <si>
    <t>Unit</t>
  </si>
  <si>
    <t>Number/ Base of Unit</t>
  </si>
  <si>
    <t>Unit Cost (insert currency)</t>
  </si>
  <si>
    <t>Deliverable Total</t>
  </si>
  <si>
    <t>Cost Check</t>
  </si>
  <si>
    <t>Long-Term CCN Staff</t>
  </si>
  <si>
    <t>[insert position]</t>
  </si>
  <si>
    <t>Days</t>
  </si>
  <si>
    <t>Subtotal, Long-Term CCN Staff</t>
  </si>
  <si>
    <t>Short-Term Local CCN Staff</t>
  </si>
  <si>
    <t>Subtotal, Short-Term CCN Staff</t>
  </si>
  <si>
    <t>HQ Staff</t>
  </si>
  <si>
    <t>Subtotal, HQ Staff</t>
  </si>
  <si>
    <t>TOTAL, SALARIES</t>
  </si>
  <si>
    <t>Health Insurance</t>
  </si>
  <si>
    <t>LT CCN Salaries</t>
  </si>
  <si>
    <t>13th Month Bonus</t>
  </si>
  <si>
    <t>Pension Fund</t>
  </si>
  <si>
    <t>TOTAL, DIRECT FRINGE</t>
  </si>
  <si>
    <t>International Consultant Pool</t>
  </si>
  <si>
    <t>Local Consultant Pool</t>
  </si>
  <si>
    <t>TOTAL, CONSULTANTS</t>
  </si>
  <si>
    <t>TRAVEL, TRANSPORTATION &amp; PER DIEM</t>
  </si>
  <si>
    <t>International Air Travel</t>
  </si>
  <si>
    <t>Trips</t>
  </si>
  <si>
    <t>International Airport Taxis</t>
  </si>
  <si>
    <t>Local Air Travel</t>
  </si>
  <si>
    <t>Local Ground Transportation</t>
  </si>
  <si>
    <t>Per Diem, City, Travel Day</t>
  </si>
  <si>
    <t>Per Diem, City</t>
  </si>
  <si>
    <t>TOTAL, TRAVEL, TRANSPORTATION &amp; PER DIEM</t>
  </si>
  <si>
    <t>Danger Pay</t>
  </si>
  <si>
    <t>Days X Base Salary</t>
  </si>
  <si>
    <t>Post-Differential</t>
  </si>
  <si>
    <t>TOTAL, ALLOWANCES</t>
  </si>
  <si>
    <t>DBA Insurance</t>
  </si>
  <si>
    <t>Salaries + Differentials</t>
  </si>
  <si>
    <t>Medical Exams</t>
  </si>
  <si>
    <t>Each</t>
  </si>
  <si>
    <t>Medical Evacuation Insurance</t>
  </si>
  <si>
    <t>Trip</t>
  </si>
  <si>
    <t xml:space="preserve">Office Rent </t>
  </si>
  <si>
    <t>Months</t>
  </si>
  <si>
    <t>Office Utilities, Maintenance</t>
  </si>
  <si>
    <t>Office Supplies</t>
  </si>
  <si>
    <t xml:space="preserve">Office Repairs and Maintenance </t>
  </si>
  <si>
    <t>Communications (Internet, Phone)</t>
  </si>
  <si>
    <t>Postage and Courier Fees</t>
  </si>
  <si>
    <t>Printing and Photocopying</t>
  </si>
  <si>
    <t>Banking Service Fees</t>
  </si>
  <si>
    <t>Professional Service Fees</t>
  </si>
  <si>
    <t>Insurance (Office, Equipment, Liability, Other)</t>
  </si>
  <si>
    <t>Training Costs</t>
  </si>
  <si>
    <t>Event Costs</t>
  </si>
  <si>
    <t>TOTAL, OTHER DIRECT COSTS</t>
  </si>
  <si>
    <t>TOTAL, DIRECT COSTS</t>
  </si>
  <si>
    <t xml:space="preserve"> </t>
  </si>
  <si>
    <t>Indirect Fringe</t>
  </si>
  <si>
    <t>Salaries</t>
  </si>
  <si>
    <t>Overhead (OH)</t>
  </si>
  <si>
    <t xml:space="preserve">Salaries + Indirect Fringe </t>
  </si>
  <si>
    <t>General &amp; Administrative (G&amp;A)</t>
  </si>
  <si>
    <t>Direct Costs + Indirect Fringe + OH</t>
  </si>
  <si>
    <t>TOTAL, INDIRECT COSTS</t>
  </si>
  <si>
    <t>TOTAL, ALL COSTS</t>
  </si>
  <si>
    <t>Fixed Fee</t>
  </si>
  <si>
    <t>All Costs</t>
  </si>
  <si>
    <t>TOTAL, FIXED FEE</t>
  </si>
  <si>
    <t>GRAND TOTAL (COSTS + FIXED FEE)</t>
  </si>
  <si>
    <t>All prices must be in USD. Please identify the exchange rate used if the prices did not originate in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</si>
</sst>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1" formatCode="_(* #,##0_);_(* \(#,##0\);_(* &quot;-&quot;_);_(@_)"/>
    <numFmt numFmtId="43" formatCode="_(* #,##0.00_);_(* \(#,##0.00\);_(* &quot;-&quot;??_);_(@_)"/>
    <numFmt numFmtId="164" formatCode="&quot;$&quot;#,##0"/>
    <numFmt numFmtId="165" formatCode="&quot;$&quot;#,##0.00"/>
  </numFmts>
  <fonts count="25" x14ac:knownFonts="1">
    <font>
      <sz val="10"/>
      <color rgb="FF000000"/>
      <name val="Arial"/>
      <scheme val="minor"/>
    </font>
    <font>
      <sz val="11"/>
      <color theme="1"/>
      <name val="Arial"/>
      <family val="2"/>
      <scheme val="minor"/>
    </font>
    <font>
      <sz val="10"/>
      <color theme="1"/>
      <name val="Arial"/>
      <family val="2"/>
      <scheme val="minor"/>
    </font>
    <font>
      <sz val="10"/>
      <name val="Arial"/>
      <family val="2"/>
    </font>
    <font>
      <sz val="10"/>
      <color rgb="FF000000"/>
      <name val="Arial"/>
      <family val="2"/>
      <scheme val="minor"/>
    </font>
    <font>
      <b/>
      <sz val="10"/>
      <color theme="1"/>
      <name val="Arial"/>
      <family val="2"/>
      <scheme val="minor"/>
    </font>
    <font>
      <b/>
      <sz val="10"/>
      <color rgb="FF000000"/>
      <name val="Arial"/>
      <family val="2"/>
      <scheme val="minor"/>
    </font>
    <font>
      <b/>
      <sz val="10"/>
      <name val="Arial"/>
      <family val="2"/>
    </font>
    <font>
      <b/>
      <sz val="10"/>
      <name val="Arial"/>
      <family val="2"/>
      <scheme val="minor"/>
    </font>
    <font>
      <b/>
      <sz val="12"/>
      <name val="Arial"/>
      <family val="2"/>
    </font>
    <font>
      <u/>
      <sz val="10"/>
      <color theme="10"/>
      <name val="Arial"/>
      <family val="2"/>
    </font>
    <font>
      <sz val="10"/>
      <color rgb="FF000000"/>
      <name val="Arial"/>
      <family val="2"/>
      <scheme val="minor"/>
    </font>
    <font>
      <sz val="12"/>
      <name val="Arial"/>
      <family val="2"/>
    </font>
    <font>
      <sz val="11"/>
      <color indexed="8"/>
      <name val="Arial"/>
      <family val="2"/>
      <scheme val="minor"/>
    </font>
    <font>
      <sz val="10"/>
      <color rgb="FF000000"/>
      <name val="Arial"/>
      <family val="2"/>
      <scheme val="minor"/>
    </font>
    <font>
      <sz val="8"/>
      <color rgb="FFFF0000"/>
      <name val="Arial"/>
      <family val="2"/>
      <scheme val="minor"/>
    </font>
    <font>
      <sz val="8"/>
      <color rgb="FFFF0000"/>
      <name val="Arial"/>
      <family val="2"/>
    </font>
    <font>
      <b/>
      <sz val="8"/>
      <color rgb="FFFF0000"/>
      <name val="Arial"/>
      <family val="2"/>
      <scheme val="minor"/>
    </font>
    <font>
      <sz val="10"/>
      <color theme="0" tint="-0.14999847407452621"/>
      <name val="Arial"/>
      <family val="2"/>
      <scheme val="minor"/>
    </font>
    <font>
      <sz val="10"/>
      <color rgb="FFFF0000"/>
      <name val="Arial"/>
      <family val="2"/>
    </font>
    <font>
      <sz val="10"/>
      <color rgb="FFFF0000"/>
      <name val="Arial"/>
      <family val="2"/>
      <scheme val="minor"/>
    </font>
    <font>
      <b/>
      <u/>
      <sz val="10"/>
      <color rgb="FF000000"/>
      <name val="Arial"/>
      <family val="2"/>
      <scheme val="minor"/>
    </font>
    <font>
      <b/>
      <sz val="10"/>
      <color rgb="FFFF0000"/>
      <name val="Arial"/>
      <family val="2"/>
      <scheme val="minor"/>
    </font>
    <font>
      <b/>
      <sz val="12"/>
      <color rgb="FF002060"/>
      <name val="Arial"/>
      <family val="2"/>
    </font>
    <font>
      <sz val="9"/>
      <name val="Arial"/>
      <family val="2"/>
      <scheme val="minor"/>
    </font>
  </fonts>
  <fills count="11">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theme="2" tint="-4.9989318521683403E-2"/>
        <bgColor indexed="64"/>
      </patternFill>
    </fill>
    <fill>
      <patternFill patternType="solid">
        <fgColor theme="8" tint="0.79998168889431442"/>
        <bgColor rgb="FF8DB3E2"/>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rgb="FFFFFFFF"/>
      </patternFill>
    </fill>
  </fills>
  <borders count="2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7">
    <xf numFmtId="0" fontId="0" fillId="0" borderId="0"/>
    <xf numFmtId="0" fontId="3" fillId="0" borderId="1"/>
    <xf numFmtId="9" fontId="3" fillId="0" borderId="1" applyFont="0" applyFill="0" applyBorder="0" applyAlignment="0" applyProtection="0"/>
    <xf numFmtId="0" fontId="3" fillId="0" borderId="1"/>
    <xf numFmtId="0" fontId="10" fillId="0" borderId="1" applyNumberFormat="0" applyFill="0" applyBorder="0" applyAlignment="0" applyProtection="0"/>
    <xf numFmtId="0" fontId="4" fillId="0" borderId="1"/>
    <xf numFmtId="9" fontId="11" fillId="0" borderId="0" applyFont="0" applyFill="0" applyBorder="0" applyAlignment="0" applyProtection="0"/>
    <xf numFmtId="5" fontId="12" fillId="0" borderId="1"/>
    <xf numFmtId="0" fontId="3" fillId="0" borderId="1"/>
    <xf numFmtId="43" fontId="3" fillId="0" borderId="1" applyFont="0" applyFill="0" applyBorder="0" applyAlignment="0" applyProtection="0"/>
    <xf numFmtId="0" fontId="1" fillId="0" borderId="1"/>
    <xf numFmtId="43" fontId="13" fillId="0" borderId="1" applyFont="0" applyFill="0" applyBorder="0" applyAlignment="0" applyProtection="0"/>
    <xf numFmtId="43" fontId="1" fillId="0" borderId="1" applyFont="0" applyFill="0" applyBorder="0" applyAlignment="0" applyProtection="0"/>
    <xf numFmtId="0" fontId="13" fillId="0" borderId="1"/>
    <xf numFmtId="9" fontId="13" fillId="0" borderId="1" applyFont="0" applyFill="0" applyBorder="0" applyAlignment="0" applyProtection="0"/>
    <xf numFmtId="0" fontId="14" fillId="0" borderId="1"/>
    <xf numFmtId="9" fontId="14" fillId="0" borderId="1" applyFont="0" applyFill="0" applyBorder="0" applyAlignment="0" applyProtection="0"/>
  </cellStyleXfs>
  <cellXfs count="147">
    <xf numFmtId="0" fontId="0" fillId="0" borderId="0" xfId="0"/>
    <xf numFmtId="0" fontId="9" fillId="0" borderId="1" xfId="1" applyFont="1"/>
    <xf numFmtId="0" fontId="4" fillId="0" borderId="0" xfId="0" applyFont="1" applyAlignment="1">
      <alignment horizontal="left" vertical="center"/>
    </xf>
    <xf numFmtId="43" fontId="2" fillId="0" borderId="0" xfId="0" applyNumberFormat="1" applyFont="1" applyAlignment="1">
      <alignment horizontal="left" vertical="center"/>
    </xf>
    <xf numFmtId="0" fontId="2" fillId="0" borderId="0" xfId="0" applyFont="1" applyAlignment="1">
      <alignment horizontal="left" vertical="center"/>
    </xf>
    <xf numFmtId="43" fontId="2" fillId="0" borderId="0" xfId="0" applyNumberFormat="1" applyFont="1" applyAlignment="1">
      <alignment horizontal="left" vertical="center" wrapText="1"/>
    </xf>
    <xf numFmtId="41" fontId="8" fillId="5" borderId="2"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0" fontId="6" fillId="6" borderId="2" xfId="0" applyFont="1" applyFill="1" applyBorder="1" applyAlignment="1">
      <alignment horizontal="center" vertical="center" wrapText="1"/>
    </xf>
    <xf numFmtId="0" fontId="6" fillId="7" borderId="1" xfId="0" applyFont="1" applyFill="1" applyBorder="1" applyAlignment="1">
      <alignment horizontal="left" vertical="center"/>
    </xf>
    <xf numFmtId="164" fontId="6" fillId="7" borderId="1" xfId="0" applyNumberFormat="1" applyFont="1" applyFill="1" applyBorder="1" applyAlignment="1">
      <alignment horizontal="left" vertical="center"/>
    </xf>
    <xf numFmtId="0" fontId="6" fillId="7" borderId="3" xfId="0" applyFont="1" applyFill="1" applyBorder="1" applyAlignment="1">
      <alignment horizontal="left" vertical="center"/>
    </xf>
    <xf numFmtId="164" fontId="6" fillId="7" borderId="4" xfId="0" applyNumberFormat="1" applyFont="1" applyFill="1" applyBorder="1" applyAlignment="1">
      <alignment horizontal="left" vertical="center"/>
    </xf>
    <xf numFmtId="0" fontId="4" fillId="7" borderId="1" xfId="0" applyFont="1" applyFill="1" applyBorder="1" applyAlignment="1">
      <alignment horizontal="left" vertical="center"/>
    </xf>
    <xf numFmtId="164" fontId="2" fillId="0" borderId="0" xfId="0" applyNumberFormat="1" applyFont="1" applyAlignment="1">
      <alignment horizontal="left" vertical="center"/>
    </xf>
    <xf numFmtId="0" fontId="8" fillId="5" borderId="5" xfId="0" applyFont="1" applyFill="1" applyBorder="1" applyAlignment="1">
      <alignment horizontal="center" vertical="center"/>
    </xf>
    <xf numFmtId="0" fontId="4" fillId="7" borderId="3" xfId="0" applyFont="1" applyFill="1" applyBorder="1" applyAlignment="1">
      <alignment horizontal="right" vertical="center"/>
    </xf>
    <xf numFmtId="0" fontId="4" fillId="7" borderId="1" xfId="0" applyFont="1" applyFill="1" applyBorder="1" applyAlignment="1">
      <alignment horizontal="right" vertical="center"/>
    </xf>
    <xf numFmtId="0" fontId="6" fillId="7" borderId="3" xfId="0" applyFont="1" applyFill="1" applyBorder="1" applyAlignment="1">
      <alignment horizontal="right" vertical="center"/>
    </xf>
    <xf numFmtId="0" fontId="6" fillId="7" borderId="1" xfId="0" applyFont="1" applyFill="1" applyBorder="1" applyAlignment="1">
      <alignment horizontal="right" vertical="center"/>
    </xf>
    <xf numFmtId="164" fontId="6" fillId="7" borderId="1" xfId="0" applyNumberFormat="1" applyFont="1" applyFill="1" applyBorder="1" applyAlignment="1">
      <alignment horizontal="right" vertical="center"/>
    </xf>
    <xf numFmtId="164" fontId="6" fillId="7" borderId="6" xfId="0" applyNumberFormat="1" applyFont="1" applyFill="1" applyBorder="1" applyAlignment="1">
      <alignment horizontal="right" vertical="center"/>
    </xf>
    <xf numFmtId="0" fontId="7" fillId="3" borderId="1" xfId="1" applyFont="1" applyFill="1" applyAlignment="1">
      <alignment horizontal="left" vertical="center"/>
    </xf>
    <xf numFmtId="0" fontId="18" fillId="0" borderId="0" xfId="0" applyFont="1" applyAlignment="1">
      <alignment horizontal="left" vertical="center"/>
    </xf>
    <xf numFmtId="0" fontId="5" fillId="2" borderId="5" xfId="0" applyFont="1" applyFill="1" applyBorder="1" applyAlignment="1">
      <alignment horizontal="right" vertical="center"/>
    </xf>
    <xf numFmtId="0" fontId="7" fillId="7" borderId="1" xfId="1" applyFont="1" applyFill="1" applyAlignment="1">
      <alignment horizontal="right" vertical="center"/>
    </xf>
    <xf numFmtId="0" fontId="9" fillId="7" borderId="1" xfId="1" applyFont="1" applyFill="1" applyAlignment="1">
      <alignment horizontal="left" vertical="center"/>
    </xf>
    <xf numFmtId="0" fontId="6" fillId="3" borderId="2" xfId="0" applyFont="1" applyFill="1" applyBorder="1" applyAlignment="1">
      <alignment horizontal="center" vertical="center" wrapText="1"/>
    </xf>
    <xf numFmtId="0" fontId="16" fillId="7" borderId="1" xfId="1" applyFont="1" applyFill="1" applyAlignment="1">
      <alignment horizontal="center" vertical="center"/>
    </xf>
    <xf numFmtId="0" fontId="15" fillId="7"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7" fillId="7" borderId="1" xfId="0" applyFont="1" applyFill="1" applyBorder="1" applyAlignment="1">
      <alignment horizontal="center" vertical="center"/>
    </xf>
    <xf numFmtId="164" fontId="17" fillId="7"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49" fontId="6" fillId="7" borderId="4" xfId="0" applyNumberFormat="1" applyFont="1" applyFill="1" applyBorder="1" applyAlignment="1">
      <alignment horizontal="left" vertical="center"/>
    </xf>
    <xf numFmtId="0" fontId="4" fillId="7" borderId="4" xfId="0" applyFont="1" applyFill="1" applyBorder="1" applyAlignment="1">
      <alignment horizontal="left" vertical="center"/>
    </xf>
    <xf numFmtId="0" fontId="6" fillId="7" borderId="4" xfId="0" applyFont="1" applyFill="1" applyBorder="1" applyAlignment="1">
      <alignment horizontal="left" vertical="center"/>
    </xf>
    <xf numFmtId="9" fontId="4" fillId="7" borderId="1" xfId="6" applyFont="1" applyFill="1" applyBorder="1" applyAlignment="1">
      <alignment horizontal="right" vertical="center"/>
    </xf>
    <xf numFmtId="10" fontId="4" fillId="7" borderId="1" xfId="6" applyNumberFormat="1" applyFont="1" applyFill="1" applyBorder="1" applyAlignment="1">
      <alignment horizontal="right" vertical="center"/>
    </xf>
    <xf numFmtId="164" fontId="4" fillId="7" borderId="1" xfId="0" applyNumberFormat="1" applyFont="1" applyFill="1" applyBorder="1" applyAlignment="1">
      <alignment horizontal="right" vertical="center"/>
    </xf>
    <xf numFmtId="0" fontId="6" fillId="7" borderId="1" xfId="0" applyFont="1" applyFill="1" applyBorder="1" applyAlignment="1">
      <alignment horizontal="center" vertical="center" wrapText="1"/>
    </xf>
    <xf numFmtId="164" fontId="4" fillId="7" borderId="4" xfId="0" applyNumberFormat="1" applyFont="1" applyFill="1" applyBorder="1" applyAlignment="1">
      <alignment horizontal="right" vertical="center"/>
    </xf>
    <xf numFmtId="0" fontId="6" fillId="7" borderId="6" xfId="0" applyFont="1" applyFill="1" applyBorder="1" applyAlignment="1">
      <alignment horizontal="right" vertical="center"/>
    </xf>
    <xf numFmtId="0" fontId="6" fillId="4" borderId="5" xfId="0" applyFont="1" applyFill="1" applyBorder="1" applyAlignment="1">
      <alignment horizontal="left" vertical="center"/>
    </xf>
    <xf numFmtId="0" fontId="6" fillId="4" borderId="8" xfId="0" applyFont="1" applyFill="1" applyBorder="1" applyAlignment="1">
      <alignment horizontal="left" vertical="center"/>
    </xf>
    <xf numFmtId="0" fontId="6" fillId="4" borderId="2" xfId="0" applyFont="1" applyFill="1" applyBorder="1" applyAlignment="1">
      <alignment horizontal="right" vertical="center"/>
    </xf>
    <xf numFmtId="0" fontId="6" fillId="4" borderId="5" xfId="0" applyFont="1" applyFill="1" applyBorder="1" applyAlignment="1">
      <alignment horizontal="right" vertical="center"/>
    </xf>
    <xf numFmtId="3" fontId="6" fillId="4" borderId="7" xfId="0" applyNumberFormat="1" applyFont="1" applyFill="1" applyBorder="1" applyAlignment="1">
      <alignment horizontal="right" vertical="center"/>
    </xf>
    <xf numFmtId="164" fontId="6" fillId="4" borderId="7" xfId="0" applyNumberFormat="1" applyFont="1" applyFill="1" applyBorder="1" applyAlignment="1">
      <alignment horizontal="right" vertical="center"/>
    </xf>
    <xf numFmtId="164" fontId="6" fillId="4" borderId="8" xfId="0" applyNumberFormat="1" applyFont="1" applyFill="1" applyBorder="1" applyAlignment="1">
      <alignment horizontal="right" vertical="center"/>
    </xf>
    <xf numFmtId="0" fontId="6" fillId="4" borderId="7" xfId="0" applyFont="1" applyFill="1" applyBorder="1" applyAlignment="1">
      <alignment horizontal="right" vertical="center"/>
    </xf>
    <xf numFmtId="0" fontId="6" fillId="7" borderId="17" xfId="0" applyFont="1" applyFill="1" applyBorder="1" applyAlignment="1">
      <alignment horizontal="right" vertical="center"/>
    </xf>
    <xf numFmtId="164" fontId="6" fillId="7" borderId="17" xfId="0" applyNumberFormat="1" applyFont="1" applyFill="1" applyBorder="1" applyAlignment="1">
      <alignment horizontal="right" vertical="center"/>
    </xf>
    <xf numFmtId="164" fontId="6" fillId="7" borderId="18" xfId="0" applyNumberFormat="1" applyFont="1" applyFill="1" applyBorder="1" applyAlignment="1">
      <alignment horizontal="right" vertical="center"/>
    </xf>
    <xf numFmtId="3" fontId="7" fillId="7" borderId="1" xfId="1" applyNumberFormat="1" applyFont="1" applyFill="1" applyAlignment="1">
      <alignment horizontal="left" vertical="center"/>
    </xf>
    <xf numFmtId="0" fontId="16" fillId="7" borderId="1" xfId="1" applyFont="1" applyFill="1" applyAlignment="1">
      <alignment horizontal="left" vertical="center"/>
    </xf>
    <xf numFmtId="0" fontId="4" fillId="3" borderId="1" xfId="0" applyFont="1" applyFill="1" applyBorder="1" applyAlignment="1">
      <alignment horizontal="right" vertical="center"/>
    </xf>
    <xf numFmtId="9" fontId="4" fillId="3" borderId="1" xfId="6" applyFont="1" applyFill="1" applyBorder="1" applyAlignment="1">
      <alignment horizontal="right" vertical="center"/>
    </xf>
    <xf numFmtId="164" fontId="4" fillId="3" borderId="1" xfId="0" applyNumberFormat="1" applyFont="1" applyFill="1" applyBorder="1" applyAlignment="1">
      <alignment horizontal="right" vertical="center"/>
    </xf>
    <xf numFmtId="0" fontId="6" fillId="8" borderId="14" xfId="0" applyFont="1" applyFill="1" applyBorder="1" applyAlignment="1">
      <alignment horizontal="right" vertical="center"/>
    </xf>
    <xf numFmtId="164" fontId="6" fillId="8" borderId="14" xfId="0" applyNumberFormat="1" applyFont="1" applyFill="1" applyBorder="1" applyAlignment="1">
      <alignment horizontal="right" vertical="center"/>
    </xf>
    <xf numFmtId="164" fontId="6" fillId="8" borderId="13" xfId="0" applyNumberFormat="1" applyFont="1" applyFill="1" applyBorder="1" applyAlignment="1">
      <alignment horizontal="right" vertical="center"/>
    </xf>
    <xf numFmtId="164" fontId="15" fillId="0" borderId="0" xfId="0" applyNumberFormat="1" applyFont="1" applyAlignment="1">
      <alignment horizontal="left" vertical="center"/>
    </xf>
    <xf numFmtId="165" fontId="15" fillId="0" borderId="0" xfId="0" applyNumberFormat="1" applyFont="1" applyAlignment="1">
      <alignment horizontal="left" vertical="center"/>
    </xf>
    <xf numFmtId="0" fontId="20" fillId="0" borderId="0" xfId="0" applyFont="1" applyAlignment="1">
      <alignment horizontal="left" vertical="center"/>
    </xf>
    <xf numFmtId="0" fontId="19" fillId="0" borderId="1" xfId="3" applyFont="1" applyAlignment="1">
      <alignment horizontal="left" vertical="center"/>
    </xf>
    <xf numFmtId="165" fontId="16" fillId="0" borderId="1" xfId="3" applyNumberFormat="1" applyFont="1" applyAlignment="1">
      <alignment horizontal="left" vertical="center"/>
    </xf>
    <xf numFmtId="0" fontId="5" fillId="10" borderId="3" xfId="0" applyFont="1" applyFill="1" applyBorder="1" applyAlignment="1">
      <alignment horizontal="left" vertical="center"/>
    </xf>
    <xf numFmtId="164" fontId="6" fillId="8" borderId="16" xfId="0" applyNumberFormat="1" applyFont="1" applyFill="1" applyBorder="1" applyAlignment="1">
      <alignment horizontal="right" vertical="center"/>
    </xf>
    <xf numFmtId="164" fontId="6" fillId="7" borderId="19" xfId="0" applyNumberFormat="1" applyFont="1" applyFill="1" applyBorder="1" applyAlignment="1">
      <alignment horizontal="right" vertical="center"/>
    </xf>
    <xf numFmtId="164" fontId="6" fillId="9" borderId="20" xfId="0" applyNumberFormat="1" applyFont="1" applyFill="1" applyBorder="1" applyAlignment="1">
      <alignment horizontal="right" vertical="center"/>
    </xf>
    <xf numFmtId="0" fontId="4" fillId="3" borderId="3" xfId="0" applyFont="1" applyFill="1" applyBorder="1" applyAlignment="1">
      <alignment horizontal="right" vertical="center"/>
    </xf>
    <xf numFmtId="0" fontId="6" fillId="8" borderId="15" xfId="0" applyFont="1" applyFill="1" applyBorder="1" applyAlignment="1">
      <alignment horizontal="right" vertical="center"/>
    </xf>
    <xf numFmtId="0" fontId="6" fillId="7" borderId="21" xfId="0" applyFont="1" applyFill="1" applyBorder="1" applyAlignment="1">
      <alignment horizontal="right" vertical="center"/>
    </xf>
    <xf numFmtId="0" fontId="6" fillId="9" borderId="22" xfId="0" applyFont="1" applyFill="1" applyBorder="1" applyAlignment="1">
      <alignment horizontal="right" vertical="center"/>
    </xf>
    <xf numFmtId="0" fontId="6" fillId="9" borderId="23" xfId="0" applyFont="1" applyFill="1" applyBorder="1" applyAlignment="1">
      <alignment horizontal="right" vertical="center"/>
    </xf>
    <xf numFmtId="164" fontId="6" fillId="9" borderId="23" xfId="0" applyNumberFormat="1" applyFont="1" applyFill="1" applyBorder="1" applyAlignment="1">
      <alignment horizontal="right" vertical="center"/>
    </xf>
    <xf numFmtId="164" fontId="6" fillId="9" borderId="24" xfId="0" applyNumberFormat="1" applyFont="1" applyFill="1" applyBorder="1" applyAlignment="1">
      <alignment horizontal="right" vertical="center"/>
    </xf>
    <xf numFmtId="49" fontId="6" fillId="7" borderId="3" xfId="0" applyNumberFormat="1" applyFont="1" applyFill="1" applyBorder="1" applyAlignment="1">
      <alignment horizontal="left" vertical="center"/>
    </xf>
    <xf numFmtId="0" fontId="4" fillId="7"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6" fillId="8" borderId="15" xfId="0" applyFont="1" applyFill="1" applyBorder="1" applyAlignment="1">
      <alignment horizontal="left" vertical="center"/>
    </xf>
    <xf numFmtId="0" fontId="6" fillId="8" borderId="13" xfId="0" applyFont="1" applyFill="1" applyBorder="1" applyAlignment="1">
      <alignment horizontal="left" vertical="center"/>
    </xf>
    <xf numFmtId="0" fontId="6" fillId="7" borderId="21" xfId="0" applyFont="1" applyFill="1" applyBorder="1" applyAlignment="1">
      <alignment horizontal="left" vertical="center"/>
    </xf>
    <xf numFmtId="0" fontId="6" fillId="7" borderId="18" xfId="0" applyFont="1" applyFill="1" applyBorder="1" applyAlignment="1">
      <alignment horizontal="left" vertical="center"/>
    </xf>
    <xf numFmtId="0" fontId="6" fillId="9" borderId="22" xfId="0" applyFont="1" applyFill="1" applyBorder="1" applyAlignment="1">
      <alignment horizontal="left" vertical="center"/>
    </xf>
    <xf numFmtId="0" fontId="6" fillId="9" borderId="24" xfId="0" applyFont="1" applyFill="1" applyBorder="1" applyAlignment="1">
      <alignment horizontal="left" vertical="center"/>
    </xf>
    <xf numFmtId="0" fontId="6" fillId="0" borderId="0" xfId="0" applyFont="1"/>
    <xf numFmtId="0" fontId="4" fillId="0" borderId="0" xfId="0" applyFont="1"/>
    <xf numFmtId="0" fontId="21" fillId="0" borderId="0" xfId="0" applyFont="1"/>
    <xf numFmtId="0" fontId="22" fillId="2" borderId="3" xfId="0" applyFont="1" applyFill="1" applyBorder="1" applyAlignment="1">
      <alignment horizontal="left" vertical="center"/>
    </xf>
    <xf numFmtId="0" fontId="7" fillId="7" borderId="1" xfId="1" applyFont="1" applyFill="1" applyAlignment="1">
      <alignment horizontal="left" vertical="center"/>
    </xf>
    <xf numFmtId="0" fontId="7" fillId="0" borderId="1" xfId="1" applyFont="1" applyAlignment="1">
      <alignment horizontal="left" vertical="center"/>
    </xf>
    <xf numFmtId="0" fontId="5" fillId="3" borderId="0" xfId="0" applyFont="1" applyFill="1" applyAlignment="1">
      <alignment horizontal="left" vertical="center"/>
    </xf>
    <xf numFmtId="0" fontId="6" fillId="3" borderId="0" xfId="0" applyFont="1" applyFill="1" applyAlignment="1">
      <alignment horizontal="left" vertical="center"/>
    </xf>
    <xf numFmtId="0" fontId="23" fillId="0" borderId="1" xfId="1" applyFont="1"/>
    <xf numFmtId="0" fontId="23" fillId="7" borderId="1" xfId="1" applyFont="1" applyFill="1" applyAlignment="1">
      <alignment horizontal="left" vertical="center"/>
    </xf>
    <xf numFmtId="0" fontId="3" fillId="7" borderId="1" xfId="1" applyFill="1" applyAlignment="1">
      <alignment horizontal="left" vertical="center"/>
    </xf>
    <xf numFmtId="3" fontId="3" fillId="7" borderId="1" xfId="1" applyNumberFormat="1" applyFill="1" applyAlignment="1">
      <alignment horizontal="left" vertical="center"/>
    </xf>
    <xf numFmtId="0" fontId="4" fillId="7" borderId="1" xfId="0" applyFont="1" applyFill="1" applyBorder="1" applyAlignment="1">
      <alignment horizontal="left" vertical="center" wrapText="1"/>
    </xf>
    <xf numFmtId="164" fontId="4" fillId="7" borderId="1" xfId="0" applyNumberFormat="1" applyFont="1" applyFill="1" applyBorder="1" applyAlignment="1">
      <alignment horizontal="left" vertical="center"/>
    </xf>
    <xf numFmtId="0" fontId="4" fillId="4" borderId="5" xfId="0" applyFont="1" applyFill="1" applyBorder="1" applyAlignment="1">
      <alignment horizontal="left" vertical="center"/>
    </xf>
    <xf numFmtId="0" fontId="4" fillId="4" borderId="7" xfId="0" applyFont="1" applyFill="1" applyBorder="1" applyAlignment="1">
      <alignment horizontal="left" vertical="center"/>
    </xf>
    <xf numFmtId="164" fontId="4" fillId="4" borderId="7" xfId="0" applyNumberFormat="1" applyFont="1" applyFill="1" applyBorder="1" applyAlignment="1">
      <alignment horizontal="left" vertical="center"/>
    </xf>
    <xf numFmtId="164" fontId="4" fillId="4" borderId="8" xfId="0" applyNumberFormat="1" applyFont="1" applyFill="1" applyBorder="1" applyAlignment="1">
      <alignment horizontal="left" vertical="center"/>
    </xf>
    <xf numFmtId="3" fontId="4" fillId="7" borderId="1" xfId="0" applyNumberFormat="1" applyFont="1" applyFill="1" applyBorder="1" applyAlignment="1">
      <alignment horizontal="right" vertical="center"/>
    </xf>
    <xf numFmtId="3" fontId="4" fillId="3" borderId="1" xfId="0" applyNumberFormat="1" applyFont="1" applyFill="1" applyBorder="1" applyAlignment="1">
      <alignment horizontal="right" vertical="center"/>
    </xf>
    <xf numFmtId="0" fontId="6" fillId="7" borderId="11" xfId="0" applyFont="1" applyFill="1" applyBorder="1" applyAlignment="1">
      <alignment horizontal="left" vertical="center" indent="2"/>
    </xf>
    <xf numFmtId="0" fontId="6" fillId="7" borderId="10" xfId="0" applyFont="1" applyFill="1" applyBorder="1" applyAlignment="1">
      <alignment horizontal="left" vertical="center"/>
    </xf>
    <xf numFmtId="0" fontId="6" fillId="7" borderId="11" xfId="0" applyFont="1" applyFill="1" applyBorder="1" applyAlignment="1">
      <alignment horizontal="right" vertical="center"/>
    </xf>
    <xf numFmtId="3" fontId="6" fillId="7" borderId="9" xfId="0" applyNumberFormat="1" applyFont="1" applyFill="1" applyBorder="1" applyAlignment="1">
      <alignment horizontal="right" vertical="center"/>
    </xf>
    <xf numFmtId="164" fontId="6" fillId="7" borderId="9" xfId="0" applyNumberFormat="1" applyFont="1" applyFill="1" applyBorder="1" applyAlignment="1">
      <alignment horizontal="right" vertical="center"/>
    </xf>
    <xf numFmtId="164" fontId="6" fillId="7" borderId="10" xfId="0" applyNumberFormat="1" applyFont="1" applyFill="1" applyBorder="1" applyAlignment="1">
      <alignment horizontal="right" vertical="center"/>
    </xf>
    <xf numFmtId="164" fontId="6" fillId="7" borderId="12" xfId="0" applyNumberFormat="1" applyFont="1" applyFill="1" applyBorder="1" applyAlignment="1">
      <alignment horizontal="right" vertical="center"/>
    </xf>
    <xf numFmtId="0" fontId="6" fillId="7" borderId="11" xfId="0" applyFont="1" applyFill="1" applyBorder="1" applyAlignment="1">
      <alignment horizontal="left" vertical="center"/>
    </xf>
    <xf numFmtId="0" fontId="6" fillId="7" borderId="9" xfId="0" applyFont="1" applyFill="1" applyBorder="1" applyAlignment="1">
      <alignment horizontal="right" vertical="center"/>
    </xf>
    <xf numFmtId="9" fontId="4" fillId="3" borderId="1" xfId="0" applyNumberFormat="1" applyFont="1" applyFill="1" applyBorder="1" applyAlignment="1">
      <alignment horizontal="right" vertical="center"/>
    </xf>
    <xf numFmtId="9" fontId="4" fillId="7" borderId="1" xfId="0" applyNumberFormat="1" applyFont="1" applyFill="1" applyBorder="1" applyAlignment="1">
      <alignment horizontal="right" vertical="center"/>
    </xf>
    <xf numFmtId="9" fontId="4" fillId="3" borderId="1" xfId="6" applyFont="1" applyFill="1" applyBorder="1" applyAlignment="1">
      <alignment vertical="center"/>
    </xf>
    <xf numFmtId="9" fontId="4" fillId="7" borderId="1" xfId="6" applyFont="1" applyFill="1" applyBorder="1" applyAlignment="1">
      <alignment vertical="center"/>
    </xf>
    <xf numFmtId="0" fontId="6" fillId="7" borderId="15" xfId="0" applyFont="1" applyFill="1" applyBorder="1" applyAlignment="1">
      <alignment horizontal="left" vertical="center"/>
    </xf>
    <xf numFmtId="0" fontId="6" fillId="7" borderId="13" xfId="0" applyFont="1" applyFill="1" applyBorder="1" applyAlignment="1">
      <alignment horizontal="left" vertical="center"/>
    </xf>
    <xf numFmtId="0" fontId="6" fillId="7" borderId="15" xfId="0" applyFont="1" applyFill="1" applyBorder="1" applyAlignment="1">
      <alignment horizontal="right" vertical="center"/>
    </xf>
    <xf numFmtId="0" fontId="6" fillId="7" borderId="14" xfId="0" applyFont="1" applyFill="1" applyBorder="1" applyAlignment="1">
      <alignment horizontal="right" vertical="center"/>
    </xf>
    <xf numFmtId="164" fontId="6" fillId="7" borderId="14" xfId="0" applyNumberFormat="1" applyFont="1" applyFill="1" applyBorder="1" applyAlignment="1">
      <alignment horizontal="right" vertical="center"/>
    </xf>
    <xf numFmtId="164" fontId="6" fillId="7" borderId="13" xfId="0" applyNumberFormat="1" applyFont="1" applyFill="1" applyBorder="1" applyAlignment="1">
      <alignment horizontal="right" vertical="center"/>
    </xf>
    <xf numFmtId="164" fontId="6" fillId="7" borderId="16" xfId="0" applyNumberFormat="1" applyFont="1" applyFill="1" applyBorder="1" applyAlignment="1">
      <alignment horizontal="right" vertical="center"/>
    </xf>
    <xf numFmtId="0" fontId="24" fillId="0" borderId="21"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3" xfId="0" applyFont="1" applyBorder="1" applyAlignment="1">
      <alignment horizontal="left" vertical="center" wrapText="1"/>
    </xf>
    <xf numFmtId="0" fontId="24" fillId="0" borderId="1" xfId="0" applyFont="1" applyBorder="1" applyAlignment="1">
      <alignment horizontal="left" vertical="center" wrapText="1"/>
    </xf>
    <xf numFmtId="0" fontId="24" fillId="0" borderId="4" xfId="0" applyFont="1" applyBorder="1" applyAlignment="1">
      <alignment horizontal="left" vertical="center" wrapText="1"/>
    </xf>
    <xf numFmtId="0" fontId="24" fillId="0" borderId="25" xfId="0" applyFont="1" applyBorder="1" applyAlignment="1">
      <alignment horizontal="left" vertical="center" wrapText="1"/>
    </xf>
    <xf numFmtId="0" fontId="24" fillId="0" borderId="26" xfId="0" applyFont="1" applyBorder="1" applyAlignment="1">
      <alignment horizontal="left" vertical="center" wrapText="1"/>
    </xf>
    <xf numFmtId="0" fontId="24" fillId="0" borderId="27" xfId="0" applyFont="1" applyBorder="1" applyAlignment="1">
      <alignment horizontal="left" vertical="center" wrapText="1"/>
    </xf>
    <xf numFmtId="0" fontId="4" fillId="0" borderId="0" xfId="0" applyFont="1" applyAlignment="1">
      <alignment horizontal="left" vertical="center"/>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8" xfId="0" applyFont="1" applyFill="1" applyBorder="1" applyAlignment="1">
      <alignment horizontal="center" vertical="center"/>
    </xf>
  </cellXfs>
  <cellStyles count="17">
    <cellStyle name="Comma 2" xfId="11" xr:uid="{3834830A-46CC-4C07-A78E-D621A731CC58}"/>
    <cellStyle name="Comma 2 3" xfId="9" xr:uid="{8F24BEA7-71BC-4DC6-A19F-24D86EC865A2}"/>
    <cellStyle name="Comma 3" xfId="12" xr:uid="{56C7973A-5650-4BD1-9369-D58F2F0C0A59}"/>
    <cellStyle name="Hyperlink 2" xfId="4" xr:uid="{1E06533C-A9F8-A94C-99A2-EFD506B7C7B4}"/>
    <cellStyle name="Normal" xfId="0" builtinId="0"/>
    <cellStyle name="Normal 2" xfId="1" xr:uid="{2A82EC4D-BED2-654F-AA99-C20A1177E63A}"/>
    <cellStyle name="Normal 2 2" xfId="3" xr:uid="{9F24EA81-1D20-064D-B746-727BB34DD4AA}"/>
    <cellStyle name="Normal 2 3" xfId="8" xr:uid="{EC4BB3B6-AEE8-4080-97F5-B4875A5DED61}"/>
    <cellStyle name="Normal 3" xfId="7" xr:uid="{1E158736-0172-1741-AE2B-DDCA6686DD93}"/>
    <cellStyle name="Normal 4" xfId="10" xr:uid="{955B84EB-FA12-4C8C-A325-78BD2E1EA7FC}"/>
    <cellStyle name="Normal 5" xfId="5" xr:uid="{3BE8150A-4B4E-0D41-AA79-6BDF461EA783}"/>
    <cellStyle name="Normal 6" xfId="13" xr:uid="{F9A97982-E601-43A5-ADE2-B973DFFF8850}"/>
    <cellStyle name="Normal 7" xfId="15" xr:uid="{D618445D-B105-4577-A790-009F2D91CD07}"/>
    <cellStyle name="Percent" xfId="6" builtinId="5"/>
    <cellStyle name="Percent 2" xfId="2" xr:uid="{40D62DEE-83F3-1644-95E8-884345478672}"/>
    <cellStyle name="Percent 3" xfId="14" xr:uid="{63FC18C2-4B75-43B2-B257-BCCA7B283CB6}"/>
    <cellStyle name="Percent 4" xfId="16" xr:uid="{C0C6EB65-7E21-4E9A-89C8-4207207A9059}"/>
  </cellStyles>
  <dxfs count="5">
    <dxf>
      <font>
        <color theme="6"/>
      </font>
    </dxf>
    <dxf>
      <font>
        <color rgb="FF006100"/>
      </font>
      <fill>
        <patternFill>
          <bgColor rgb="FFC6EFCE"/>
        </patternFill>
      </fill>
    </dxf>
    <dxf>
      <font>
        <color rgb="FF9C0006"/>
      </font>
      <fill>
        <patternFill>
          <bgColor rgb="FFFFC7CE"/>
        </patternFill>
      </fill>
    </dxf>
    <dxf>
      <font>
        <color theme="6"/>
      </font>
    </dxf>
    <dxf>
      <fill>
        <patternFill patternType="solid">
          <fgColor rgb="FFFF0000"/>
          <bgColor rgb="FFFF0000"/>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customschemas.google.com/relationships/workbookmetadata" Target="metadata"/><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sharedStrings" Target="sharedStrings.xml"/><Relationship Id="rId25" Type="http://schemas.openxmlformats.org/officeDocument/2006/relationships/customXml" Target="../customXml/item3.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24" Type="http://schemas.openxmlformats.org/officeDocument/2006/relationships/customXml" Target="../customXml/item2.xml"/><Relationship Id="rId23" Type="http://schemas.openxmlformats.org/officeDocument/2006/relationships/customXml" Target="../customXml/item1.xml"/><Relationship Id="rId19" Type="http://schemas.openxmlformats.org/officeDocument/2006/relationships/theme" Target="theme/theme1.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Rachel Raccuia" id="{7288A3BA-6347-451F-AFD3-B88E28E6C9FC}" userId="S::RRaccuia@resonanceglobal.com::c1fff858-007e-4f8f-9fdd-4630386be3cc" providerId="AD"/>
  <person displayName="Diana Grigoriev" id="{982FE358-AF60-4E03-BA84-68B8EF3C8E85}" userId="S::dgrigoriev@resonanceglobal.com::852e1b9e-a3ee-4c03-b8dd-04aaf36aba02"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7" dT="2024-07-24T19:51:10.11" personId="{982FE358-AF60-4E03-BA84-68B8EF3C8E85}" id="{CE693D70-6441-4AC5-AC1A-CC4EA6631374}">
    <text>This comment is not clear to me. Sorry.</text>
  </threadedComment>
  <threadedComment ref="D7" dT="2024-07-24T21:42:10.83" personId="{7288A3BA-6347-451F-AFD3-B88E28E6C9FC}" id="{676CD7B3-9D27-4735-B602-64D80FA00E8C}" parentId="{CE693D70-6441-4AC5-AC1A-CC4EA6631374}">
    <text>Does this make more sense?</text>
  </threadedComment>
  <threadedComment ref="D7" dT="2024-07-24T21:46:16.47" personId="{982FE358-AF60-4E03-BA84-68B8EF3C8E85}" id="{8B3EDFD8-40A6-4A12-9002-588CA442DD9B}" parentId="{CE693D70-6441-4AC5-AC1A-CC4EA6631374}">
    <text>Makes sense. Thank you!</text>
  </threadedComment>
</ThreadedComment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F8B1-6059-4AED-8E84-F46C58B1F286}">
  <dimension ref="A1:J44"/>
  <sheetViews>
    <sheetView tabSelected="1" zoomScaleNormal="100" workbookViewId="0">
      <selection activeCell="A2" sqref="A2:J5"/>
    </sheetView>
  </sheetViews>
  <sheetFormatPr defaultRowHeight="12.5" x14ac:dyDescent="0.25"/>
  <cols>
    <col min="1" max="1" width="4.453125" customWidth="1"/>
  </cols>
  <sheetData>
    <row r="1" spans="1:10" ht="13" x14ac:dyDescent="0.3">
      <c r="A1" s="91" t="s">
        <v>0</v>
      </c>
      <c r="B1" s="90"/>
    </row>
    <row r="2" spans="1:10" ht="12.75" customHeight="1" x14ac:dyDescent="0.25">
      <c r="A2" s="129" t="s">
        <v>1</v>
      </c>
      <c r="B2" s="130"/>
      <c r="C2" s="130"/>
      <c r="D2" s="130"/>
      <c r="E2" s="130"/>
      <c r="F2" s="130"/>
      <c r="G2" s="130"/>
      <c r="H2" s="130"/>
      <c r="I2" s="130"/>
      <c r="J2" s="131"/>
    </row>
    <row r="3" spans="1:10" x14ac:dyDescent="0.25">
      <c r="A3" s="132"/>
      <c r="B3" s="133"/>
      <c r="C3" s="133"/>
      <c r="D3" s="133"/>
      <c r="E3" s="133"/>
      <c r="F3" s="133"/>
      <c r="G3" s="133"/>
      <c r="H3" s="133"/>
      <c r="I3" s="133"/>
      <c r="J3" s="134"/>
    </row>
    <row r="4" spans="1:10" x14ac:dyDescent="0.25">
      <c r="A4" s="132"/>
      <c r="B4" s="133"/>
      <c r="C4" s="133"/>
      <c r="D4" s="133"/>
      <c r="E4" s="133"/>
      <c r="F4" s="133"/>
      <c r="G4" s="133"/>
      <c r="H4" s="133"/>
      <c r="I4" s="133"/>
      <c r="J4" s="134"/>
    </row>
    <row r="5" spans="1:10" ht="25.5" customHeight="1" x14ac:dyDescent="0.25">
      <c r="A5" s="135"/>
      <c r="B5" s="136"/>
      <c r="C5" s="136"/>
      <c r="D5" s="136"/>
      <c r="E5" s="136"/>
      <c r="F5" s="136"/>
      <c r="G5" s="136"/>
      <c r="H5" s="136"/>
      <c r="I5" s="136"/>
      <c r="J5" s="137"/>
    </row>
    <row r="7" spans="1:10" ht="13" x14ac:dyDescent="0.3">
      <c r="A7" s="89" t="s">
        <v>2</v>
      </c>
    </row>
    <row r="8" spans="1:10" x14ac:dyDescent="0.25">
      <c r="A8">
        <v>1</v>
      </c>
      <c r="B8" s="90" t="s">
        <v>3</v>
      </c>
    </row>
    <row r="9" spans="1:10" x14ac:dyDescent="0.25">
      <c r="A9">
        <v>2</v>
      </c>
      <c r="B9" s="90" t="s">
        <v>4</v>
      </c>
    </row>
    <row r="10" spans="1:10" x14ac:dyDescent="0.25">
      <c r="A10">
        <v>3</v>
      </c>
      <c r="B10" s="90" t="s">
        <v>5</v>
      </c>
    </row>
    <row r="11" spans="1:10" x14ac:dyDescent="0.25">
      <c r="A11">
        <v>4</v>
      </c>
      <c r="B11" s="90" t="s">
        <v>6</v>
      </c>
    </row>
    <row r="12" spans="1:10" x14ac:dyDescent="0.25">
      <c r="A12">
        <v>5</v>
      </c>
      <c r="B12" s="90" t="s">
        <v>7</v>
      </c>
    </row>
    <row r="13" spans="1:10" x14ac:dyDescent="0.25">
      <c r="A13">
        <v>6</v>
      </c>
      <c r="B13" s="90" t="s">
        <v>125</v>
      </c>
    </row>
    <row r="14" spans="1:10" x14ac:dyDescent="0.25">
      <c r="B14" s="90"/>
    </row>
    <row r="15" spans="1:10" ht="13" x14ac:dyDescent="0.3">
      <c r="A15" s="89" t="s">
        <v>8</v>
      </c>
    </row>
    <row r="16" spans="1:10" x14ac:dyDescent="0.25">
      <c r="A16">
        <v>1</v>
      </c>
      <c r="B16" s="90" t="s">
        <v>9</v>
      </c>
    </row>
    <row r="17" spans="1:2" x14ac:dyDescent="0.25">
      <c r="A17">
        <v>2</v>
      </c>
      <c r="B17" s="90" t="s">
        <v>10</v>
      </c>
    </row>
    <row r="18" spans="1:2" x14ac:dyDescent="0.25">
      <c r="A18">
        <v>3</v>
      </c>
      <c r="B18" s="90" t="s">
        <v>11</v>
      </c>
    </row>
    <row r="20" spans="1:2" ht="13" x14ac:dyDescent="0.3">
      <c r="A20" s="89" t="s">
        <v>12</v>
      </c>
    </row>
    <row r="21" spans="1:2" x14ac:dyDescent="0.25">
      <c r="A21">
        <v>1</v>
      </c>
      <c r="B21" s="90" t="s">
        <v>13</v>
      </c>
    </row>
    <row r="23" spans="1:2" ht="13" x14ac:dyDescent="0.3">
      <c r="A23" s="89" t="s">
        <v>14</v>
      </c>
    </row>
    <row r="24" spans="1:2" x14ac:dyDescent="0.25">
      <c r="A24">
        <v>1</v>
      </c>
      <c r="B24" s="90" t="s">
        <v>15</v>
      </c>
    </row>
    <row r="26" spans="1:2" ht="13" x14ac:dyDescent="0.3">
      <c r="A26" s="89" t="s">
        <v>16</v>
      </c>
    </row>
    <row r="27" spans="1:2" x14ac:dyDescent="0.25">
      <c r="A27">
        <v>1</v>
      </c>
      <c r="B27" s="90" t="s">
        <v>17</v>
      </c>
    </row>
    <row r="28" spans="1:2" x14ac:dyDescent="0.25">
      <c r="A28">
        <v>2</v>
      </c>
      <c r="B28" s="90" t="s">
        <v>18</v>
      </c>
    </row>
    <row r="30" spans="1:2" ht="13" x14ac:dyDescent="0.3">
      <c r="A30" s="89" t="s">
        <v>19</v>
      </c>
    </row>
    <row r="31" spans="1:2" x14ac:dyDescent="0.25">
      <c r="A31">
        <v>1</v>
      </c>
      <c r="B31" s="90" t="s">
        <v>20</v>
      </c>
    </row>
    <row r="33" spans="1:2" ht="13" x14ac:dyDescent="0.3">
      <c r="A33" s="89" t="s">
        <v>21</v>
      </c>
    </row>
    <row r="34" spans="1:2" x14ac:dyDescent="0.25">
      <c r="A34">
        <v>1</v>
      </c>
      <c r="B34" s="90" t="s">
        <v>22</v>
      </c>
    </row>
    <row r="35" spans="1:2" x14ac:dyDescent="0.25">
      <c r="A35">
        <v>2</v>
      </c>
      <c r="B35" s="90" t="s">
        <v>23</v>
      </c>
    </row>
    <row r="36" spans="1:2" x14ac:dyDescent="0.25">
      <c r="A36">
        <v>3</v>
      </c>
      <c r="B36" s="90" t="s">
        <v>24</v>
      </c>
    </row>
    <row r="37" spans="1:2" x14ac:dyDescent="0.25">
      <c r="A37">
        <v>4</v>
      </c>
      <c r="B37" s="90" t="s">
        <v>25</v>
      </c>
    </row>
    <row r="39" spans="1:2" ht="13" x14ac:dyDescent="0.3">
      <c r="A39" s="89" t="s">
        <v>26</v>
      </c>
    </row>
    <row r="40" spans="1:2" x14ac:dyDescent="0.25">
      <c r="A40">
        <v>1</v>
      </c>
      <c r="B40" s="90" t="s">
        <v>27</v>
      </c>
    </row>
    <row r="41" spans="1:2" x14ac:dyDescent="0.25">
      <c r="A41">
        <v>2</v>
      </c>
      <c r="B41" s="90" t="s">
        <v>28</v>
      </c>
    </row>
    <row r="43" spans="1:2" ht="13" x14ac:dyDescent="0.3">
      <c r="A43" s="89" t="s">
        <v>29</v>
      </c>
    </row>
    <row r="44" spans="1:2" x14ac:dyDescent="0.25">
      <c r="A44">
        <v>1</v>
      </c>
      <c r="B44" s="90" t="s">
        <v>30</v>
      </c>
    </row>
  </sheetData>
  <mergeCells count="1">
    <mergeCell ref="A2: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1"/>
  <sheetViews>
    <sheetView showGridLines="0" zoomScale="145" zoomScaleNormal="145" workbookViewId="0">
      <selection activeCell="A21" sqref="A21"/>
    </sheetView>
  </sheetViews>
  <sheetFormatPr defaultColWidth="12.453125" defaultRowHeight="13" customHeight="1" x14ac:dyDescent="0.25"/>
  <cols>
    <col min="1" max="1" width="62.453125" style="2" customWidth="1"/>
    <col min="2" max="2" width="19" style="2" customWidth="1"/>
    <col min="3" max="3" width="12.54296875" style="2" bestFit="1" customWidth="1"/>
    <col min="4" max="4" width="8.81640625" style="65" customWidth="1"/>
    <col min="5" max="14" width="8.81640625" style="2" customWidth="1"/>
    <col min="15" max="16384" width="12.453125" style="2"/>
  </cols>
  <sheetData>
    <row r="1" spans="1:14" ht="13" customHeight="1" x14ac:dyDescent="0.25">
      <c r="A1" s="94" t="s">
        <v>31</v>
      </c>
      <c r="B1" s="3"/>
    </row>
    <row r="2" spans="1:14" ht="13" customHeight="1" x14ac:dyDescent="0.25">
      <c r="A2" s="95" t="s">
        <v>32</v>
      </c>
      <c r="B2" s="3"/>
    </row>
    <row r="3" spans="1:14" ht="13" customHeight="1" x14ac:dyDescent="0.25">
      <c r="A3" s="23" t="s">
        <v>33</v>
      </c>
      <c r="B3" s="3"/>
    </row>
    <row r="4" spans="1:14" ht="13" customHeight="1" x14ac:dyDescent="0.25">
      <c r="A4" s="96" t="s">
        <v>34</v>
      </c>
      <c r="B4" s="3"/>
    </row>
    <row r="5" spans="1:14" ht="13" customHeight="1" x14ac:dyDescent="0.25">
      <c r="A5" s="96" t="s">
        <v>35</v>
      </c>
      <c r="B5" s="3"/>
    </row>
    <row r="7" spans="1:14" ht="13" customHeight="1" x14ac:dyDescent="0.35">
      <c r="A7" s="97" t="s">
        <v>36</v>
      </c>
      <c r="B7" s="3"/>
    </row>
    <row r="8" spans="1:14" ht="13" customHeight="1" x14ac:dyDescent="0.35">
      <c r="A8" s="1"/>
      <c r="B8" s="3"/>
    </row>
    <row r="9" spans="1:14" ht="30" customHeight="1" x14ac:dyDescent="0.25">
      <c r="A9" s="16" t="s">
        <v>37</v>
      </c>
      <c r="B9" s="6" t="s">
        <v>38</v>
      </c>
    </row>
    <row r="10" spans="1:14" ht="13" customHeight="1" x14ac:dyDescent="0.25">
      <c r="A10" s="68" t="s">
        <v>39</v>
      </c>
      <c r="B10" s="8">
        <f>'3.  Main Detailed Budget'!G106</f>
        <v>0</v>
      </c>
      <c r="C10" s="15"/>
      <c r="D10" s="66"/>
      <c r="E10" s="4"/>
      <c r="F10" s="4"/>
      <c r="G10" s="4"/>
      <c r="H10" s="4"/>
      <c r="I10" s="4"/>
      <c r="J10" s="4"/>
      <c r="K10" s="4"/>
      <c r="L10" s="4"/>
      <c r="M10" s="4"/>
      <c r="N10" s="4"/>
    </row>
    <row r="11" spans="1:14" ht="13" customHeight="1" x14ac:dyDescent="0.25">
      <c r="A11" s="68" t="s">
        <v>40</v>
      </c>
      <c r="B11" s="8">
        <f>'3.  Main Detailed Budget'!L106</f>
        <v>0</v>
      </c>
      <c r="C11" s="15"/>
      <c r="D11" s="66"/>
      <c r="E11" s="4"/>
      <c r="F11" s="4"/>
      <c r="G11" s="4"/>
      <c r="H11" s="4"/>
      <c r="I11" s="4"/>
      <c r="J11" s="4"/>
      <c r="K11" s="4"/>
      <c r="L11" s="4"/>
      <c r="M11" s="4"/>
      <c r="N11" s="4"/>
    </row>
    <row r="12" spans="1:14" ht="13" customHeight="1" x14ac:dyDescent="0.25">
      <c r="A12" s="68" t="s">
        <v>41</v>
      </c>
      <c r="B12" s="8">
        <f>'3.  Main Detailed Budget'!Q106</f>
        <v>0</v>
      </c>
      <c r="C12" s="15"/>
      <c r="D12" s="66"/>
      <c r="E12" s="4"/>
      <c r="F12" s="4"/>
      <c r="G12" s="4"/>
      <c r="H12" s="4"/>
      <c r="I12" s="4"/>
      <c r="J12" s="4"/>
      <c r="K12" s="4"/>
      <c r="L12" s="4"/>
      <c r="M12" s="4"/>
      <c r="N12" s="4"/>
    </row>
    <row r="13" spans="1:14" ht="13" customHeight="1" x14ac:dyDescent="0.25">
      <c r="A13" s="68" t="s">
        <v>42</v>
      </c>
      <c r="B13" s="8">
        <f>'3.  Main Detailed Budget'!V106</f>
        <v>0</v>
      </c>
      <c r="C13" s="15"/>
      <c r="D13" s="66"/>
      <c r="E13" s="4"/>
      <c r="F13" s="4"/>
      <c r="G13" s="4"/>
      <c r="H13" s="4"/>
      <c r="I13" s="4"/>
      <c r="J13" s="4"/>
      <c r="K13" s="4"/>
      <c r="L13" s="4"/>
      <c r="M13" s="4"/>
      <c r="N13" s="4"/>
    </row>
    <row r="14" spans="1:14" ht="13" customHeight="1" x14ac:dyDescent="0.25">
      <c r="A14" s="68" t="s">
        <v>43</v>
      </c>
      <c r="B14" s="8">
        <f>'3.  Main Detailed Budget'!AA106</f>
        <v>0</v>
      </c>
      <c r="C14" s="15"/>
      <c r="D14" s="66"/>
      <c r="E14" s="4"/>
      <c r="F14" s="4"/>
      <c r="G14" s="4"/>
      <c r="H14" s="4"/>
      <c r="I14" s="4"/>
      <c r="J14" s="4"/>
      <c r="K14" s="4"/>
      <c r="L14" s="4"/>
      <c r="M14" s="4"/>
      <c r="N14" s="4"/>
    </row>
    <row r="15" spans="1:14" ht="13" customHeight="1" x14ac:dyDescent="0.25">
      <c r="A15" s="92" t="s">
        <v>44</v>
      </c>
      <c r="B15" s="8"/>
      <c r="C15" s="63" t="s">
        <v>45</v>
      </c>
      <c r="D15" s="66"/>
      <c r="E15" s="4"/>
      <c r="F15" s="4"/>
      <c r="G15" s="4"/>
      <c r="H15" s="4"/>
      <c r="I15" s="4"/>
      <c r="J15" s="4"/>
      <c r="K15" s="4"/>
      <c r="L15" s="4"/>
      <c r="M15" s="4"/>
      <c r="N15" s="4"/>
    </row>
    <row r="16" spans="1:14" ht="16" customHeight="1" x14ac:dyDescent="0.25">
      <c r="A16" s="25" t="s">
        <v>46</v>
      </c>
      <c r="B16" s="7">
        <f>SUM(B10:B14)</f>
        <v>0</v>
      </c>
      <c r="C16" s="64">
        <f>'3.  Main Detailed Budget'!AC106</f>
        <v>0</v>
      </c>
      <c r="D16" s="67">
        <f>B16-C16</f>
        <v>0</v>
      </c>
      <c r="E16" s="4"/>
      <c r="F16" s="4"/>
      <c r="G16" s="4"/>
      <c r="H16" s="4"/>
      <c r="I16" s="4"/>
      <c r="J16" s="4"/>
      <c r="K16" s="4"/>
      <c r="L16" s="4"/>
      <c r="M16" s="4"/>
      <c r="N16" s="4"/>
    </row>
    <row r="17" spans="1:2" ht="13" customHeight="1" x14ac:dyDescent="0.25">
      <c r="B17" s="3"/>
    </row>
    <row r="18" spans="1:2" ht="13" customHeight="1" x14ac:dyDescent="0.25">
      <c r="A18" s="138"/>
      <c r="B18" s="138"/>
    </row>
    <row r="19" spans="1:2" ht="13" customHeight="1" x14ac:dyDescent="0.25">
      <c r="A19" s="24" t="s">
        <v>47</v>
      </c>
      <c r="B19" s="5"/>
    </row>
    <row r="21" spans="1:2" ht="13" customHeight="1" x14ac:dyDescent="0.25">
      <c r="B21" s="3"/>
    </row>
    <row r="22" spans="1:2" ht="13" customHeight="1" x14ac:dyDescent="0.25">
      <c r="B22" s="3"/>
    </row>
    <row r="23" spans="1:2" ht="13" customHeight="1" x14ac:dyDescent="0.25">
      <c r="B23" s="3"/>
    </row>
    <row r="24" spans="1:2" ht="13" customHeight="1" x14ac:dyDescent="0.25">
      <c r="B24" s="3"/>
    </row>
    <row r="25" spans="1:2" ht="13" customHeight="1" x14ac:dyDescent="0.25">
      <c r="B25" s="3"/>
    </row>
    <row r="26" spans="1:2" ht="13" customHeight="1" x14ac:dyDescent="0.25">
      <c r="B26" s="3"/>
    </row>
    <row r="27" spans="1:2" ht="13" customHeight="1" x14ac:dyDescent="0.25">
      <c r="B27" s="3"/>
    </row>
    <row r="28" spans="1:2" ht="13" customHeight="1" x14ac:dyDescent="0.25">
      <c r="B28" s="3"/>
    </row>
    <row r="29" spans="1:2" ht="13" customHeight="1" x14ac:dyDescent="0.25">
      <c r="B29" s="3"/>
    </row>
    <row r="30" spans="1:2" ht="13" customHeight="1" x14ac:dyDescent="0.25">
      <c r="B30" s="3"/>
    </row>
    <row r="31" spans="1:2" ht="13" customHeight="1" x14ac:dyDescent="0.25">
      <c r="B31" s="3"/>
    </row>
    <row r="32" spans="1:2" ht="13" customHeight="1" x14ac:dyDescent="0.25">
      <c r="B32" s="3"/>
    </row>
    <row r="33" spans="2:2" ht="13" customHeight="1" x14ac:dyDescent="0.25">
      <c r="B33" s="3"/>
    </row>
    <row r="34" spans="2:2" ht="13" customHeight="1" x14ac:dyDescent="0.25">
      <c r="B34" s="3"/>
    </row>
    <row r="35" spans="2:2" ht="13" customHeight="1" x14ac:dyDescent="0.25">
      <c r="B35" s="3"/>
    </row>
    <row r="36" spans="2:2" ht="13" customHeight="1" x14ac:dyDescent="0.25">
      <c r="B36" s="3"/>
    </row>
    <row r="37" spans="2:2" ht="13" customHeight="1" x14ac:dyDescent="0.25">
      <c r="B37" s="3"/>
    </row>
    <row r="38" spans="2:2" ht="13" customHeight="1" x14ac:dyDescent="0.25">
      <c r="B38" s="3"/>
    </row>
    <row r="39" spans="2:2" ht="13" customHeight="1" x14ac:dyDescent="0.25">
      <c r="B39" s="3"/>
    </row>
    <row r="40" spans="2:2" ht="13" customHeight="1" x14ac:dyDescent="0.25">
      <c r="B40" s="3"/>
    </row>
    <row r="41" spans="2:2" ht="13" customHeight="1" x14ac:dyDescent="0.25">
      <c r="B41" s="3"/>
    </row>
    <row r="42" spans="2:2" ht="13" customHeight="1" x14ac:dyDescent="0.25">
      <c r="B42" s="3"/>
    </row>
    <row r="43" spans="2:2" ht="13" customHeight="1" x14ac:dyDescent="0.25">
      <c r="B43" s="3"/>
    </row>
    <row r="44" spans="2:2" ht="13" customHeight="1" x14ac:dyDescent="0.25">
      <c r="B44" s="3"/>
    </row>
    <row r="45" spans="2:2" ht="13" customHeight="1" x14ac:dyDescent="0.25">
      <c r="B45" s="3"/>
    </row>
    <row r="46" spans="2:2" ht="13" customHeight="1" x14ac:dyDescent="0.25">
      <c r="B46" s="3"/>
    </row>
    <row r="47" spans="2:2" ht="13" customHeight="1" x14ac:dyDescent="0.25">
      <c r="B47" s="3"/>
    </row>
    <row r="48" spans="2:2" ht="13" customHeight="1" x14ac:dyDescent="0.25">
      <c r="B48" s="3"/>
    </row>
    <row r="49" spans="2:2" ht="13" customHeight="1" x14ac:dyDescent="0.25">
      <c r="B49" s="3"/>
    </row>
    <row r="50" spans="2:2" ht="13" customHeight="1" x14ac:dyDescent="0.25">
      <c r="B50" s="3"/>
    </row>
    <row r="51" spans="2:2" ht="13" customHeight="1" x14ac:dyDescent="0.25">
      <c r="B51" s="3"/>
    </row>
    <row r="52" spans="2:2" ht="13" customHeight="1" x14ac:dyDescent="0.25">
      <c r="B52" s="3"/>
    </row>
    <row r="53" spans="2:2" ht="13" customHeight="1" x14ac:dyDescent="0.25">
      <c r="B53" s="3"/>
    </row>
    <row r="54" spans="2:2" ht="13" customHeight="1" x14ac:dyDescent="0.25">
      <c r="B54" s="3"/>
    </row>
    <row r="55" spans="2:2" ht="13" customHeight="1" x14ac:dyDescent="0.25">
      <c r="B55" s="3"/>
    </row>
    <row r="56" spans="2:2" ht="13" customHeight="1" x14ac:dyDescent="0.25">
      <c r="B56" s="3"/>
    </row>
    <row r="57" spans="2:2" ht="13" customHeight="1" x14ac:dyDescent="0.25">
      <c r="B57" s="3"/>
    </row>
    <row r="58" spans="2:2" ht="13" customHeight="1" x14ac:dyDescent="0.25">
      <c r="B58" s="3"/>
    </row>
    <row r="59" spans="2:2" ht="13" customHeight="1" x14ac:dyDescent="0.25">
      <c r="B59" s="3"/>
    </row>
    <row r="60" spans="2:2" ht="13" customHeight="1" x14ac:dyDescent="0.25">
      <c r="B60" s="3"/>
    </row>
    <row r="61" spans="2:2" ht="13" customHeight="1" x14ac:dyDescent="0.25">
      <c r="B61" s="3"/>
    </row>
    <row r="62" spans="2:2" ht="13" customHeight="1" x14ac:dyDescent="0.25">
      <c r="B62" s="3"/>
    </row>
    <row r="63" spans="2:2" ht="13" customHeight="1" x14ac:dyDescent="0.25">
      <c r="B63" s="3"/>
    </row>
    <row r="64" spans="2:2" ht="13" customHeight="1" x14ac:dyDescent="0.25">
      <c r="B64" s="3"/>
    </row>
    <row r="65" spans="2:2" ht="13" customHeight="1" x14ac:dyDescent="0.25">
      <c r="B65" s="3"/>
    </row>
    <row r="66" spans="2:2" ht="13" customHeight="1" x14ac:dyDescent="0.25">
      <c r="B66" s="3"/>
    </row>
    <row r="67" spans="2:2" ht="13" customHeight="1" x14ac:dyDescent="0.25">
      <c r="B67" s="3"/>
    </row>
    <row r="68" spans="2:2" ht="13" customHeight="1" x14ac:dyDescent="0.25">
      <c r="B68" s="3"/>
    </row>
    <row r="69" spans="2:2" ht="13" customHeight="1" x14ac:dyDescent="0.25">
      <c r="B69" s="3"/>
    </row>
    <row r="70" spans="2:2" ht="13" customHeight="1" x14ac:dyDescent="0.25">
      <c r="B70" s="3"/>
    </row>
    <row r="71" spans="2:2" ht="13" customHeight="1" x14ac:dyDescent="0.25">
      <c r="B71" s="3"/>
    </row>
    <row r="72" spans="2:2" ht="13" customHeight="1" x14ac:dyDescent="0.25">
      <c r="B72" s="3"/>
    </row>
    <row r="73" spans="2:2" ht="13" customHeight="1" x14ac:dyDescent="0.25">
      <c r="B73" s="3"/>
    </row>
    <row r="74" spans="2:2" ht="13" customHeight="1" x14ac:dyDescent="0.25">
      <c r="B74" s="3"/>
    </row>
    <row r="75" spans="2:2" ht="13" customHeight="1" x14ac:dyDescent="0.25">
      <c r="B75" s="3"/>
    </row>
    <row r="76" spans="2:2" ht="13" customHeight="1" x14ac:dyDescent="0.25">
      <c r="B76" s="3"/>
    </row>
    <row r="77" spans="2:2" ht="13" customHeight="1" x14ac:dyDescent="0.25">
      <c r="B77" s="3"/>
    </row>
    <row r="78" spans="2:2" ht="13" customHeight="1" x14ac:dyDescent="0.25">
      <c r="B78" s="3"/>
    </row>
    <row r="79" spans="2:2" ht="13" customHeight="1" x14ac:dyDescent="0.25">
      <c r="B79" s="3"/>
    </row>
    <row r="80" spans="2:2" ht="13" customHeight="1" x14ac:dyDescent="0.25">
      <c r="B80" s="3"/>
    </row>
    <row r="81" spans="2:2" ht="13" customHeight="1" x14ac:dyDescent="0.25">
      <c r="B81" s="3"/>
    </row>
    <row r="82" spans="2:2" ht="13" customHeight="1" x14ac:dyDescent="0.25">
      <c r="B82" s="3"/>
    </row>
    <row r="83" spans="2:2" ht="13" customHeight="1" x14ac:dyDescent="0.25">
      <c r="B83" s="3"/>
    </row>
    <row r="84" spans="2:2" ht="13" customHeight="1" x14ac:dyDescent="0.25">
      <c r="B84" s="3"/>
    </row>
    <row r="85" spans="2:2" ht="13" customHeight="1" x14ac:dyDescent="0.25">
      <c r="B85" s="3"/>
    </row>
    <row r="86" spans="2:2" ht="13" customHeight="1" x14ac:dyDescent="0.25">
      <c r="B86" s="3"/>
    </row>
    <row r="87" spans="2:2" ht="13" customHeight="1" x14ac:dyDescent="0.25">
      <c r="B87" s="3"/>
    </row>
    <row r="88" spans="2:2" ht="13" customHeight="1" x14ac:dyDescent="0.25">
      <c r="B88" s="3"/>
    </row>
    <row r="89" spans="2:2" ht="13" customHeight="1" x14ac:dyDescent="0.25">
      <c r="B89" s="3"/>
    </row>
    <row r="90" spans="2:2" ht="13" customHeight="1" x14ac:dyDescent="0.25">
      <c r="B90" s="3"/>
    </row>
    <row r="91" spans="2:2" ht="13" customHeight="1" x14ac:dyDescent="0.25">
      <c r="B91" s="3"/>
    </row>
    <row r="92" spans="2:2" ht="13" customHeight="1" x14ac:dyDescent="0.25">
      <c r="B92" s="3"/>
    </row>
    <row r="93" spans="2:2" ht="13" customHeight="1" x14ac:dyDescent="0.25">
      <c r="B93" s="3"/>
    </row>
    <row r="94" spans="2:2" ht="13" customHeight="1" x14ac:dyDescent="0.25">
      <c r="B94" s="3"/>
    </row>
    <row r="95" spans="2:2" ht="13" customHeight="1" x14ac:dyDescent="0.25">
      <c r="B95" s="3"/>
    </row>
    <row r="96" spans="2:2" ht="13" customHeight="1" x14ac:dyDescent="0.25">
      <c r="B96" s="3"/>
    </row>
    <row r="97" spans="2:2" ht="13" customHeight="1" x14ac:dyDescent="0.25">
      <c r="B97" s="3"/>
    </row>
    <row r="98" spans="2:2" ht="13" customHeight="1" x14ac:dyDescent="0.25">
      <c r="B98" s="3"/>
    </row>
    <row r="99" spans="2:2" ht="13" customHeight="1" x14ac:dyDescent="0.25">
      <c r="B99" s="3"/>
    </row>
    <row r="100" spans="2:2" ht="13" customHeight="1" x14ac:dyDescent="0.25">
      <c r="B100" s="3"/>
    </row>
    <row r="101" spans="2:2" ht="13" customHeight="1" x14ac:dyDescent="0.25">
      <c r="B101" s="3"/>
    </row>
    <row r="102" spans="2:2" ht="13" customHeight="1" x14ac:dyDescent="0.25">
      <c r="B102" s="3"/>
    </row>
    <row r="103" spans="2:2" ht="13" customHeight="1" x14ac:dyDescent="0.25">
      <c r="B103" s="3"/>
    </row>
    <row r="104" spans="2:2" ht="13" customHeight="1" x14ac:dyDescent="0.25">
      <c r="B104" s="3"/>
    </row>
    <row r="105" spans="2:2" ht="13" customHeight="1" x14ac:dyDescent="0.25">
      <c r="B105" s="3"/>
    </row>
    <row r="106" spans="2:2" ht="13" customHeight="1" x14ac:dyDescent="0.25">
      <c r="B106" s="3"/>
    </row>
    <row r="107" spans="2:2" ht="13" customHeight="1" x14ac:dyDescent="0.25">
      <c r="B107" s="3"/>
    </row>
    <row r="108" spans="2:2" ht="13" customHeight="1" x14ac:dyDescent="0.25">
      <c r="B108" s="3"/>
    </row>
    <row r="109" spans="2:2" ht="13" customHeight="1" x14ac:dyDescent="0.25">
      <c r="B109" s="3"/>
    </row>
    <row r="110" spans="2:2" ht="13" customHeight="1" x14ac:dyDescent="0.25">
      <c r="B110" s="3"/>
    </row>
    <row r="111" spans="2:2" ht="13" customHeight="1" x14ac:dyDescent="0.25">
      <c r="B111" s="3"/>
    </row>
    <row r="112" spans="2:2" ht="13" customHeight="1" x14ac:dyDescent="0.25">
      <c r="B112" s="3"/>
    </row>
    <row r="113" spans="2:2" ht="13" customHeight="1" x14ac:dyDescent="0.25">
      <c r="B113" s="3"/>
    </row>
    <row r="114" spans="2:2" ht="13" customHeight="1" x14ac:dyDescent="0.25">
      <c r="B114" s="3"/>
    </row>
    <row r="115" spans="2:2" ht="13" customHeight="1" x14ac:dyDescent="0.25">
      <c r="B115" s="3"/>
    </row>
    <row r="116" spans="2:2" ht="13" customHeight="1" x14ac:dyDescent="0.25">
      <c r="B116" s="3"/>
    </row>
    <row r="117" spans="2:2" ht="13" customHeight="1" x14ac:dyDescent="0.25">
      <c r="B117" s="3"/>
    </row>
    <row r="118" spans="2:2" ht="13" customHeight="1" x14ac:dyDescent="0.25">
      <c r="B118" s="3"/>
    </row>
    <row r="119" spans="2:2" ht="13" customHeight="1" x14ac:dyDescent="0.25">
      <c r="B119" s="3"/>
    </row>
    <row r="120" spans="2:2" ht="13" customHeight="1" x14ac:dyDescent="0.25">
      <c r="B120" s="3"/>
    </row>
    <row r="121" spans="2:2" ht="13" customHeight="1" x14ac:dyDescent="0.25">
      <c r="B121" s="3"/>
    </row>
    <row r="122" spans="2:2" ht="13" customHeight="1" x14ac:dyDescent="0.25">
      <c r="B122" s="3"/>
    </row>
    <row r="123" spans="2:2" ht="13" customHeight="1" x14ac:dyDescent="0.25">
      <c r="B123" s="3"/>
    </row>
    <row r="124" spans="2:2" ht="13" customHeight="1" x14ac:dyDescent="0.25">
      <c r="B124" s="3"/>
    </row>
    <row r="125" spans="2:2" ht="13" customHeight="1" x14ac:dyDescent="0.25">
      <c r="B125" s="3"/>
    </row>
    <row r="126" spans="2:2" ht="13" customHeight="1" x14ac:dyDescent="0.25">
      <c r="B126" s="3"/>
    </row>
    <row r="127" spans="2:2" ht="13" customHeight="1" x14ac:dyDescent="0.25">
      <c r="B127" s="3"/>
    </row>
    <row r="128" spans="2:2" ht="13" customHeight="1" x14ac:dyDescent="0.25">
      <c r="B128" s="3"/>
    </row>
    <row r="129" spans="2:2" ht="13" customHeight="1" x14ac:dyDescent="0.25">
      <c r="B129" s="3"/>
    </row>
    <row r="130" spans="2:2" ht="13" customHeight="1" x14ac:dyDescent="0.25">
      <c r="B130" s="3"/>
    </row>
    <row r="131" spans="2:2" ht="13" customHeight="1" x14ac:dyDescent="0.25">
      <c r="B131" s="3"/>
    </row>
    <row r="132" spans="2:2" ht="13" customHeight="1" x14ac:dyDescent="0.25">
      <c r="B132" s="3"/>
    </row>
    <row r="133" spans="2:2" ht="13" customHeight="1" x14ac:dyDescent="0.25">
      <c r="B133" s="3"/>
    </row>
    <row r="134" spans="2:2" ht="13" customHeight="1" x14ac:dyDescent="0.25">
      <c r="B134" s="3"/>
    </row>
    <row r="135" spans="2:2" ht="13" customHeight="1" x14ac:dyDescent="0.25">
      <c r="B135" s="3"/>
    </row>
    <row r="136" spans="2:2" ht="13" customHeight="1" x14ac:dyDescent="0.25">
      <c r="B136" s="3"/>
    </row>
    <row r="137" spans="2:2" ht="13" customHeight="1" x14ac:dyDescent="0.25">
      <c r="B137" s="3"/>
    </row>
    <row r="138" spans="2:2" ht="13" customHeight="1" x14ac:dyDescent="0.25">
      <c r="B138" s="3"/>
    </row>
    <row r="139" spans="2:2" ht="13" customHeight="1" x14ac:dyDescent="0.25">
      <c r="B139" s="3"/>
    </row>
    <row r="140" spans="2:2" ht="13" customHeight="1" x14ac:dyDescent="0.25">
      <c r="B140" s="3"/>
    </row>
    <row r="141" spans="2:2" ht="13" customHeight="1" x14ac:dyDescent="0.25">
      <c r="B141" s="3"/>
    </row>
    <row r="142" spans="2:2" ht="13" customHeight="1" x14ac:dyDescent="0.25">
      <c r="B142" s="3"/>
    </row>
    <row r="143" spans="2:2" ht="13" customHeight="1" x14ac:dyDescent="0.25">
      <c r="B143" s="3"/>
    </row>
    <row r="144" spans="2:2" ht="13" customHeight="1" x14ac:dyDescent="0.25">
      <c r="B144" s="3"/>
    </row>
    <row r="145" spans="2:2" ht="13" customHeight="1" x14ac:dyDescent="0.25">
      <c r="B145" s="3"/>
    </row>
    <row r="146" spans="2:2" ht="13" customHeight="1" x14ac:dyDescent="0.25">
      <c r="B146" s="3"/>
    </row>
    <row r="147" spans="2:2" ht="13" customHeight="1" x14ac:dyDescent="0.25">
      <c r="B147" s="3"/>
    </row>
    <row r="148" spans="2:2" ht="13" customHeight="1" x14ac:dyDescent="0.25">
      <c r="B148" s="3"/>
    </row>
    <row r="149" spans="2:2" ht="13" customHeight="1" x14ac:dyDescent="0.25">
      <c r="B149" s="3"/>
    </row>
    <row r="150" spans="2:2" ht="13" customHeight="1" x14ac:dyDescent="0.25">
      <c r="B150" s="3"/>
    </row>
    <row r="151" spans="2:2" ht="13" customHeight="1" x14ac:dyDescent="0.25">
      <c r="B151" s="3"/>
    </row>
    <row r="152" spans="2:2" ht="13" customHeight="1" x14ac:dyDescent="0.25">
      <c r="B152" s="3"/>
    </row>
    <row r="153" spans="2:2" ht="13" customHeight="1" x14ac:dyDescent="0.25">
      <c r="B153" s="3"/>
    </row>
    <row r="154" spans="2:2" ht="13" customHeight="1" x14ac:dyDescent="0.25">
      <c r="B154" s="3"/>
    </row>
    <row r="155" spans="2:2" ht="13" customHeight="1" x14ac:dyDescent="0.25">
      <c r="B155" s="3"/>
    </row>
    <row r="156" spans="2:2" ht="13" customHeight="1" x14ac:dyDescent="0.25">
      <c r="B156" s="3"/>
    </row>
    <row r="157" spans="2:2" ht="13" customHeight="1" x14ac:dyDescent="0.25">
      <c r="B157" s="3"/>
    </row>
    <row r="158" spans="2:2" ht="13" customHeight="1" x14ac:dyDescent="0.25">
      <c r="B158" s="3"/>
    </row>
    <row r="159" spans="2:2" ht="13" customHeight="1" x14ac:dyDescent="0.25">
      <c r="B159" s="3"/>
    </row>
    <row r="160" spans="2:2" ht="13" customHeight="1" x14ac:dyDescent="0.25">
      <c r="B160" s="3"/>
    </row>
    <row r="161" spans="2:2" ht="13" customHeight="1" x14ac:dyDescent="0.25">
      <c r="B161" s="3"/>
    </row>
    <row r="162" spans="2:2" ht="13" customHeight="1" x14ac:dyDescent="0.25">
      <c r="B162" s="3"/>
    </row>
    <row r="163" spans="2:2" ht="13" customHeight="1" x14ac:dyDescent="0.25">
      <c r="B163" s="3"/>
    </row>
    <row r="164" spans="2:2" ht="13" customHeight="1" x14ac:dyDescent="0.25">
      <c r="B164" s="3"/>
    </row>
    <row r="165" spans="2:2" ht="13" customHeight="1" x14ac:dyDescent="0.25">
      <c r="B165" s="3"/>
    </row>
    <row r="166" spans="2:2" ht="13" customHeight="1" x14ac:dyDescent="0.25">
      <c r="B166" s="3"/>
    </row>
    <row r="167" spans="2:2" ht="13" customHeight="1" x14ac:dyDescent="0.25">
      <c r="B167" s="3"/>
    </row>
    <row r="168" spans="2:2" ht="13" customHeight="1" x14ac:dyDescent="0.25">
      <c r="B168" s="3"/>
    </row>
    <row r="169" spans="2:2" ht="13" customHeight="1" x14ac:dyDescent="0.25">
      <c r="B169" s="3"/>
    </row>
    <row r="170" spans="2:2" ht="13" customHeight="1" x14ac:dyDescent="0.25">
      <c r="B170" s="3"/>
    </row>
    <row r="171" spans="2:2" ht="13" customHeight="1" x14ac:dyDescent="0.25">
      <c r="B171" s="3"/>
    </row>
    <row r="172" spans="2:2" ht="13" customHeight="1" x14ac:dyDescent="0.25">
      <c r="B172" s="3"/>
    </row>
    <row r="173" spans="2:2" ht="13" customHeight="1" x14ac:dyDescent="0.25">
      <c r="B173" s="3"/>
    </row>
    <row r="174" spans="2:2" ht="13" customHeight="1" x14ac:dyDescent="0.25">
      <c r="B174" s="3"/>
    </row>
    <row r="175" spans="2:2" ht="13" customHeight="1" x14ac:dyDescent="0.25">
      <c r="B175" s="3"/>
    </row>
    <row r="176" spans="2:2" ht="13" customHeight="1" x14ac:dyDescent="0.25">
      <c r="B176" s="3"/>
    </row>
    <row r="177" spans="2:2" ht="13" customHeight="1" x14ac:dyDescent="0.25">
      <c r="B177" s="3"/>
    </row>
    <row r="178" spans="2:2" ht="13" customHeight="1" x14ac:dyDescent="0.25">
      <c r="B178" s="3"/>
    </row>
    <row r="179" spans="2:2" ht="13" customHeight="1" x14ac:dyDescent="0.25">
      <c r="B179" s="3"/>
    </row>
    <row r="180" spans="2:2" ht="13" customHeight="1" x14ac:dyDescent="0.25">
      <c r="B180" s="3"/>
    </row>
    <row r="181" spans="2:2" ht="13" customHeight="1" x14ac:dyDescent="0.25">
      <c r="B181" s="3"/>
    </row>
    <row r="182" spans="2:2" ht="13" customHeight="1" x14ac:dyDescent="0.25">
      <c r="B182" s="3"/>
    </row>
    <row r="183" spans="2:2" ht="13" customHeight="1" x14ac:dyDescent="0.25">
      <c r="B183" s="3"/>
    </row>
    <row r="184" spans="2:2" ht="13" customHeight="1" x14ac:dyDescent="0.25">
      <c r="B184" s="3"/>
    </row>
    <row r="185" spans="2:2" ht="13" customHeight="1" x14ac:dyDescent="0.25">
      <c r="B185" s="3"/>
    </row>
    <row r="186" spans="2:2" ht="13" customHeight="1" x14ac:dyDescent="0.25">
      <c r="B186" s="3"/>
    </row>
    <row r="187" spans="2:2" ht="13" customHeight="1" x14ac:dyDescent="0.25">
      <c r="B187" s="3"/>
    </row>
    <row r="188" spans="2:2" ht="13" customHeight="1" x14ac:dyDescent="0.25">
      <c r="B188" s="3"/>
    </row>
    <row r="189" spans="2:2" ht="13" customHeight="1" x14ac:dyDescent="0.25">
      <c r="B189" s="3"/>
    </row>
    <row r="190" spans="2:2" ht="13" customHeight="1" x14ac:dyDescent="0.25">
      <c r="B190" s="3"/>
    </row>
    <row r="191" spans="2:2" ht="13" customHeight="1" x14ac:dyDescent="0.25">
      <c r="B191" s="3"/>
    </row>
    <row r="192" spans="2:2" ht="13" customHeight="1" x14ac:dyDescent="0.25">
      <c r="B192" s="3"/>
    </row>
    <row r="193" spans="2:2" ht="13" customHeight="1" x14ac:dyDescent="0.25">
      <c r="B193" s="3"/>
    </row>
    <row r="194" spans="2:2" ht="13" customHeight="1" x14ac:dyDescent="0.25">
      <c r="B194" s="3"/>
    </row>
    <row r="195" spans="2:2" ht="13" customHeight="1" x14ac:dyDescent="0.25">
      <c r="B195" s="3"/>
    </row>
    <row r="196" spans="2:2" ht="13" customHeight="1" x14ac:dyDescent="0.25">
      <c r="B196" s="3"/>
    </row>
    <row r="197" spans="2:2" ht="13" customHeight="1" x14ac:dyDescent="0.25">
      <c r="B197" s="3"/>
    </row>
    <row r="198" spans="2:2" ht="13" customHeight="1" x14ac:dyDescent="0.25">
      <c r="B198" s="3"/>
    </row>
    <row r="199" spans="2:2" ht="13" customHeight="1" x14ac:dyDescent="0.25">
      <c r="B199" s="3"/>
    </row>
    <row r="200" spans="2:2" ht="13" customHeight="1" x14ac:dyDescent="0.25">
      <c r="B200" s="3"/>
    </row>
    <row r="201" spans="2:2" ht="13" customHeight="1" x14ac:dyDescent="0.25">
      <c r="B201" s="3"/>
    </row>
    <row r="202" spans="2:2" ht="13" customHeight="1" x14ac:dyDescent="0.25">
      <c r="B202" s="3"/>
    </row>
    <row r="203" spans="2:2" ht="13" customHeight="1" x14ac:dyDescent="0.25">
      <c r="B203" s="3"/>
    </row>
    <row r="204" spans="2:2" ht="13" customHeight="1" x14ac:dyDescent="0.25">
      <c r="B204" s="3"/>
    </row>
    <row r="205" spans="2:2" ht="13" customHeight="1" x14ac:dyDescent="0.25">
      <c r="B205" s="3"/>
    </row>
    <row r="206" spans="2:2" ht="13" customHeight="1" x14ac:dyDescent="0.25">
      <c r="B206" s="3"/>
    </row>
    <row r="207" spans="2:2" ht="13" customHeight="1" x14ac:dyDescent="0.25">
      <c r="B207" s="3"/>
    </row>
    <row r="208" spans="2:2" ht="13" customHeight="1" x14ac:dyDescent="0.25">
      <c r="B208" s="3"/>
    </row>
    <row r="209" spans="2:2" ht="13" customHeight="1" x14ac:dyDescent="0.25">
      <c r="B209" s="3"/>
    </row>
    <row r="210" spans="2:2" ht="13" customHeight="1" x14ac:dyDescent="0.25">
      <c r="B210" s="3"/>
    </row>
    <row r="211" spans="2:2" ht="13" customHeight="1" x14ac:dyDescent="0.25">
      <c r="B211" s="3"/>
    </row>
    <row r="212" spans="2:2" ht="13" customHeight="1" x14ac:dyDescent="0.25">
      <c r="B212" s="3"/>
    </row>
    <row r="213" spans="2:2" ht="13" customHeight="1" x14ac:dyDescent="0.25">
      <c r="B213" s="3"/>
    </row>
    <row r="214" spans="2:2" ht="13" customHeight="1" x14ac:dyDescent="0.25">
      <c r="B214" s="3"/>
    </row>
    <row r="215" spans="2:2" ht="13" customHeight="1" x14ac:dyDescent="0.25">
      <c r="B215" s="3"/>
    </row>
    <row r="216" spans="2:2" ht="13" customHeight="1" x14ac:dyDescent="0.25">
      <c r="B216" s="3"/>
    </row>
    <row r="217" spans="2:2" ht="13" customHeight="1" x14ac:dyDescent="0.25">
      <c r="B217" s="3"/>
    </row>
    <row r="218" spans="2:2" ht="13" customHeight="1" x14ac:dyDescent="0.25">
      <c r="B218" s="3"/>
    </row>
    <row r="219" spans="2:2" ht="13" customHeight="1" x14ac:dyDescent="0.25">
      <c r="B219" s="3"/>
    </row>
    <row r="220" spans="2:2" ht="13" customHeight="1" x14ac:dyDescent="0.25">
      <c r="B220" s="3"/>
    </row>
    <row r="221" spans="2:2" ht="13" customHeight="1" x14ac:dyDescent="0.25">
      <c r="B221" s="3"/>
    </row>
    <row r="222" spans="2:2" ht="13" customHeight="1" x14ac:dyDescent="0.25">
      <c r="B222" s="3"/>
    </row>
    <row r="223" spans="2:2" ht="13" customHeight="1" x14ac:dyDescent="0.25">
      <c r="B223" s="3"/>
    </row>
    <row r="224" spans="2:2" ht="13" customHeight="1" x14ac:dyDescent="0.25">
      <c r="B224" s="3"/>
    </row>
    <row r="225" spans="2:2" ht="13" customHeight="1" x14ac:dyDescent="0.25">
      <c r="B225" s="3"/>
    </row>
    <row r="226" spans="2:2" ht="13" customHeight="1" x14ac:dyDescent="0.25">
      <c r="B226" s="3"/>
    </row>
    <row r="227" spans="2:2" ht="13" customHeight="1" x14ac:dyDescent="0.25">
      <c r="B227" s="3"/>
    </row>
    <row r="228" spans="2:2" ht="13" customHeight="1" x14ac:dyDescent="0.25">
      <c r="B228" s="3"/>
    </row>
    <row r="229" spans="2:2" ht="13" customHeight="1" x14ac:dyDescent="0.25">
      <c r="B229" s="3"/>
    </row>
    <row r="230" spans="2:2" ht="13" customHeight="1" x14ac:dyDescent="0.25">
      <c r="B230" s="3"/>
    </row>
    <row r="231" spans="2:2" ht="13" customHeight="1" x14ac:dyDescent="0.25">
      <c r="B231" s="3"/>
    </row>
    <row r="232" spans="2:2" ht="13" customHeight="1" x14ac:dyDescent="0.25">
      <c r="B232" s="3"/>
    </row>
    <row r="233" spans="2:2" ht="13" customHeight="1" x14ac:dyDescent="0.25">
      <c r="B233" s="3"/>
    </row>
    <row r="234" spans="2:2" ht="13" customHeight="1" x14ac:dyDescent="0.25">
      <c r="B234" s="3"/>
    </row>
    <row r="235" spans="2:2" ht="13" customHeight="1" x14ac:dyDescent="0.25">
      <c r="B235" s="3"/>
    </row>
    <row r="236" spans="2:2" ht="13" customHeight="1" x14ac:dyDescent="0.25">
      <c r="B236" s="3"/>
    </row>
    <row r="237" spans="2:2" ht="13" customHeight="1" x14ac:dyDescent="0.25">
      <c r="B237" s="3"/>
    </row>
    <row r="238" spans="2:2" ht="13" customHeight="1" x14ac:dyDescent="0.25">
      <c r="B238" s="3"/>
    </row>
    <row r="239" spans="2:2" ht="13" customHeight="1" x14ac:dyDescent="0.25">
      <c r="B239" s="3"/>
    </row>
    <row r="240" spans="2:2" ht="13" customHeight="1" x14ac:dyDescent="0.25">
      <c r="B240" s="3"/>
    </row>
    <row r="241" spans="2:2" ht="13" customHeight="1" x14ac:dyDescent="0.25">
      <c r="B241" s="3"/>
    </row>
    <row r="242" spans="2:2" ht="13" customHeight="1" x14ac:dyDescent="0.25">
      <c r="B242" s="3"/>
    </row>
    <row r="243" spans="2:2" ht="13" customHeight="1" x14ac:dyDescent="0.25">
      <c r="B243" s="3"/>
    </row>
    <row r="244" spans="2:2" ht="13" customHeight="1" x14ac:dyDescent="0.25">
      <c r="B244" s="3"/>
    </row>
    <row r="245" spans="2:2" ht="13" customHeight="1" x14ac:dyDescent="0.25">
      <c r="B245" s="3"/>
    </row>
    <row r="246" spans="2:2" ht="13" customHeight="1" x14ac:dyDescent="0.25">
      <c r="B246" s="3"/>
    </row>
    <row r="247" spans="2:2" ht="13" customHeight="1" x14ac:dyDescent="0.25">
      <c r="B247" s="3"/>
    </row>
    <row r="248" spans="2:2" ht="13" customHeight="1" x14ac:dyDescent="0.25">
      <c r="B248" s="3"/>
    </row>
    <row r="249" spans="2:2" ht="13" customHeight="1" x14ac:dyDescent="0.25">
      <c r="B249" s="3"/>
    </row>
    <row r="250" spans="2:2" ht="13" customHeight="1" x14ac:dyDescent="0.25">
      <c r="B250" s="3"/>
    </row>
    <row r="251" spans="2:2" ht="13" customHeight="1" x14ac:dyDescent="0.25">
      <c r="B251" s="3"/>
    </row>
    <row r="252" spans="2:2" ht="13" customHeight="1" x14ac:dyDescent="0.25">
      <c r="B252" s="3"/>
    </row>
    <row r="253" spans="2:2" ht="13" customHeight="1" x14ac:dyDescent="0.25">
      <c r="B253" s="3"/>
    </row>
    <row r="254" spans="2:2" ht="13" customHeight="1" x14ac:dyDescent="0.25">
      <c r="B254" s="3"/>
    </row>
    <row r="255" spans="2:2" ht="13" customHeight="1" x14ac:dyDescent="0.25">
      <c r="B255" s="3"/>
    </row>
    <row r="256" spans="2:2" ht="13" customHeight="1" x14ac:dyDescent="0.25">
      <c r="B256" s="3"/>
    </row>
    <row r="257" spans="2:2" ht="13" customHeight="1" x14ac:dyDescent="0.25">
      <c r="B257" s="3"/>
    </row>
    <row r="258" spans="2:2" ht="13" customHeight="1" x14ac:dyDescent="0.25">
      <c r="B258" s="3"/>
    </row>
    <row r="259" spans="2:2" ht="13" customHeight="1" x14ac:dyDescent="0.25">
      <c r="B259" s="3"/>
    </row>
    <row r="260" spans="2:2" ht="13" customHeight="1" x14ac:dyDescent="0.25">
      <c r="B260" s="3"/>
    </row>
    <row r="261" spans="2:2" ht="13" customHeight="1" x14ac:dyDescent="0.25">
      <c r="B261" s="3"/>
    </row>
    <row r="262" spans="2:2" ht="13" customHeight="1" x14ac:dyDescent="0.25">
      <c r="B262" s="3"/>
    </row>
    <row r="263" spans="2:2" ht="13" customHeight="1" x14ac:dyDescent="0.25">
      <c r="B263" s="3"/>
    </row>
    <row r="264" spans="2:2" ht="13" customHeight="1" x14ac:dyDescent="0.25">
      <c r="B264" s="3"/>
    </row>
    <row r="265" spans="2:2" ht="13" customHeight="1" x14ac:dyDescent="0.25">
      <c r="B265" s="3"/>
    </row>
    <row r="266" spans="2:2" ht="13" customHeight="1" x14ac:dyDescent="0.25">
      <c r="B266" s="3"/>
    </row>
    <row r="267" spans="2:2" ht="13" customHeight="1" x14ac:dyDescent="0.25">
      <c r="B267" s="3"/>
    </row>
    <row r="268" spans="2:2" ht="13" customHeight="1" x14ac:dyDescent="0.25">
      <c r="B268" s="3"/>
    </row>
    <row r="269" spans="2:2" ht="13" customHeight="1" x14ac:dyDescent="0.25">
      <c r="B269" s="3"/>
    </row>
    <row r="270" spans="2:2" ht="13" customHeight="1" x14ac:dyDescent="0.25">
      <c r="B270" s="3"/>
    </row>
    <row r="271" spans="2:2" ht="13" customHeight="1" x14ac:dyDescent="0.25">
      <c r="B271" s="3"/>
    </row>
    <row r="272" spans="2:2" ht="13" customHeight="1" x14ac:dyDescent="0.25">
      <c r="B272" s="3"/>
    </row>
    <row r="273" spans="2:2" ht="13" customHeight="1" x14ac:dyDescent="0.25">
      <c r="B273" s="3"/>
    </row>
    <row r="274" spans="2:2" ht="13" customHeight="1" x14ac:dyDescent="0.25">
      <c r="B274" s="3"/>
    </row>
    <row r="275" spans="2:2" ht="13" customHeight="1" x14ac:dyDescent="0.25">
      <c r="B275" s="3"/>
    </row>
    <row r="276" spans="2:2" ht="13" customHeight="1" x14ac:dyDescent="0.25">
      <c r="B276" s="3"/>
    </row>
    <row r="277" spans="2:2" ht="13" customHeight="1" x14ac:dyDescent="0.25">
      <c r="B277" s="3"/>
    </row>
    <row r="278" spans="2:2" ht="13" customHeight="1" x14ac:dyDescent="0.25">
      <c r="B278" s="3"/>
    </row>
    <row r="279" spans="2:2" ht="13" customHeight="1" x14ac:dyDescent="0.25">
      <c r="B279" s="3"/>
    </row>
    <row r="280" spans="2:2" ht="13" customHeight="1" x14ac:dyDescent="0.25">
      <c r="B280" s="3"/>
    </row>
    <row r="281" spans="2:2" ht="13" customHeight="1" x14ac:dyDescent="0.25">
      <c r="B281" s="3"/>
    </row>
    <row r="282" spans="2:2" ht="13" customHeight="1" x14ac:dyDescent="0.25">
      <c r="B282" s="3"/>
    </row>
    <row r="283" spans="2:2" ht="13" customHeight="1" x14ac:dyDescent="0.25">
      <c r="B283" s="3"/>
    </row>
    <row r="284" spans="2:2" ht="13" customHeight="1" x14ac:dyDescent="0.25">
      <c r="B284" s="3"/>
    </row>
    <row r="285" spans="2:2" ht="13" customHeight="1" x14ac:dyDescent="0.25">
      <c r="B285" s="3"/>
    </row>
    <row r="286" spans="2:2" ht="13" customHeight="1" x14ac:dyDescent="0.25">
      <c r="B286" s="3"/>
    </row>
    <row r="287" spans="2:2" ht="13" customHeight="1" x14ac:dyDescent="0.25">
      <c r="B287" s="3"/>
    </row>
    <row r="288" spans="2:2" ht="13" customHeight="1" x14ac:dyDescent="0.25">
      <c r="B288" s="3"/>
    </row>
    <row r="289" spans="2:2" ht="13" customHeight="1" x14ac:dyDescent="0.25">
      <c r="B289" s="3"/>
    </row>
    <row r="290" spans="2:2" ht="13" customHeight="1" x14ac:dyDescent="0.25">
      <c r="B290" s="3"/>
    </row>
    <row r="291" spans="2:2" ht="13" customHeight="1" x14ac:dyDescent="0.25">
      <c r="B291" s="3"/>
    </row>
    <row r="292" spans="2:2" ht="13" customHeight="1" x14ac:dyDescent="0.25">
      <c r="B292" s="3"/>
    </row>
    <row r="293" spans="2:2" ht="13" customHeight="1" x14ac:dyDescent="0.25">
      <c r="B293" s="3"/>
    </row>
    <row r="294" spans="2:2" ht="13" customHeight="1" x14ac:dyDescent="0.25">
      <c r="B294" s="3"/>
    </row>
    <row r="295" spans="2:2" ht="13" customHeight="1" x14ac:dyDescent="0.25">
      <c r="B295" s="3"/>
    </row>
    <row r="296" spans="2:2" ht="13" customHeight="1" x14ac:dyDescent="0.25">
      <c r="B296" s="3"/>
    </row>
    <row r="297" spans="2:2" ht="13" customHeight="1" x14ac:dyDescent="0.25">
      <c r="B297" s="3"/>
    </row>
    <row r="298" spans="2:2" ht="13" customHeight="1" x14ac:dyDescent="0.25">
      <c r="B298" s="3"/>
    </row>
    <row r="299" spans="2:2" ht="13" customHeight="1" x14ac:dyDescent="0.25">
      <c r="B299" s="3"/>
    </row>
    <row r="300" spans="2:2" ht="13" customHeight="1" x14ac:dyDescent="0.25">
      <c r="B300" s="3"/>
    </row>
    <row r="301" spans="2:2" ht="13" customHeight="1" x14ac:dyDescent="0.25">
      <c r="B301" s="3"/>
    </row>
    <row r="302" spans="2:2" ht="13" customHeight="1" x14ac:dyDescent="0.25">
      <c r="B302" s="3"/>
    </row>
    <row r="303" spans="2:2" ht="13" customHeight="1" x14ac:dyDescent="0.25">
      <c r="B303" s="3"/>
    </row>
    <row r="304" spans="2:2" ht="13" customHeight="1" x14ac:dyDescent="0.25">
      <c r="B304" s="3"/>
    </row>
    <row r="305" spans="2:2" ht="13" customHeight="1" x14ac:dyDescent="0.25">
      <c r="B305" s="3"/>
    </row>
    <row r="306" spans="2:2" ht="13" customHeight="1" x14ac:dyDescent="0.25">
      <c r="B306" s="3"/>
    </row>
    <row r="307" spans="2:2" ht="13" customHeight="1" x14ac:dyDescent="0.25">
      <c r="B307" s="3"/>
    </row>
    <row r="308" spans="2:2" ht="13" customHeight="1" x14ac:dyDescent="0.25">
      <c r="B308" s="3"/>
    </row>
    <row r="309" spans="2:2" ht="13" customHeight="1" x14ac:dyDescent="0.25">
      <c r="B309" s="3"/>
    </row>
    <row r="310" spans="2:2" ht="13" customHeight="1" x14ac:dyDescent="0.25">
      <c r="B310" s="3"/>
    </row>
    <row r="311" spans="2:2" ht="13" customHeight="1" x14ac:dyDescent="0.25">
      <c r="B311" s="3"/>
    </row>
    <row r="312" spans="2:2" ht="13" customHeight="1" x14ac:dyDescent="0.25">
      <c r="B312" s="3"/>
    </row>
    <row r="313" spans="2:2" ht="13" customHeight="1" x14ac:dyDescent="0.25">
      <c r="B313" s="3"/>
    </row>
    <row r="314" spans="2:2" ht="13" customHeight="1" x14ac:dyDescent="0.25">
      <c r="B314" s="3"/>
    </row>
    <row r="315" spans="2:2" ht="13" customHeight="1" x14ac:dyDescent="0.25">
      <c r="B315" s="3"/>
    </row>
    <row r="316" spans="2:2" ht="13" customHeight="1" x14ac:dyDescent="0.25">
      <c r="B316" s="3"/>
    </row>
    <row r="317" spans="2:2" ht="13" customHeight="1" x14ac:dyDescent="0.25">
      <c r="B317" s="3"/>
    </row>
    <row r="318" spans="2:2" ht="13" customHeight="1" x14ac:dyDescent="0.25">
      <c r="B318" s="3"/>
    </row>
    <row r="319" spans="2:2" ht="13" customHeight="1" x14ac:dyDescent="0.25">
      <c r="B319" s="3"/>
    </row>
    <row r="320" spans="2:2" ht="13" customHeight="1" x14ac:dyDescent="0.25">
      <c r="B320" s="3"/>
    </row>
    <row r="321" spans="2:2" ht="13" customHeight="1" x14ac:dyDescent="0.25">
      <c r="B321" s="3"/>
    </row>
    <row r="322" spans="2:2" ht="13" customHeight="1" x14ac:dyDescent="0.25">
      <c r="B322" s="3"/>
    </row>
    <row r="323" spans="2:2" ht="13" customHeight="1" x14ac:dyDescent="0.25">
      <c r="B323" s="3"/>
    </row>
    <row r="324" spans="2:2" ht="13" customHeight="1" x14ac:dyDescent="0.25">
      <c r="B324" s="3"/>
    </row>
    <row r="325" spans="2:2" ht="13" customHeight="1" x14ac:dyDescent="0.25">
      <c r="B325" s="3"/>
    </row>
    <row r="326" spans="2:2" ht="13" customHeight="1" x14ac:dyDescent="0.25">
      <c r="B326" s="3"/>
    </row>
    <row r="327" spans="2:2" ht="13" customHeight="1" x14ac:dyDescent="0.25">
      <c r="B327" s="3"/>
    </row>
    <row r="328" spans="2:2" ht="13" customHeight="1" x14ac:dyDescent="0.25">
      <c r="B328" s="3"/>
    </row>
    <row r="329" spans="2:2" ht="13" customHeight="1" x14ac:dyDescent="0.25">
      <c r="B329" s="3"/>
    </row>
    <row r="330" spans="2:2" ht="13" customHeight="1" x14ac:dyDescent="0.25">
      <c r="B330" s="3"/>
    </row>
    <row r="331" spans="2:2" ht="13" customHeight="1" x14ac:dyDescent="0.25">
      <c r="B331" s="3"/>
    </row>
    <row r="332" spans="2:2" ht="13" customHeight="1" x14ac:dyDescent="0.25">
      <c r="B332" s="3"/>
    </row>
    <row r="333" spans="2:2" ht="13" customHeight="1" x14ac:dyDescent="0.25">
      <c r="B333" s="3"/>
    </row>
    <row r="334" spans="2:2" ht="13" customHeight="1" x14ac:dyDescent="0.25">
      <c r="B334" s="3"/>
    </row>
    <row r="335" spans="2:2" ht="13" customHeight="1" x14ac:dyDescent="0.25">
      <c r="B335" s="3"/>
    </row>
    <row r="336" spans="2:2" ht="13" customHeight="1" x14ac:dyDescent="0.25">
      <c r="B336" s="3"/>
    </row>
    <row r="337" spans="2:2" ht="13" customHeight="1" x14ac:dyDescent="0.25">
      <c r="B337" s="3"/>
    </row>
    <row r="338" spans="2:2" ht="13" customHeight="1" x14ac:dyDescent="0.25">
      <c r="B338" s="3"/>
    </row>
    <row r="339" spans="2:2" ht="13" customHeight="1" x14ac:dyDescent="0.25">
      <c r="B339" s="3"/>
    </row>
    <row r="340" spans="2:2" ht="13" customHeight="1" x14ac:dyDescent="0.25">
      <c r="B340" s="3"/>
    </row>
    <row r="341" spans="2:2" ht="13" customHeight="1" x14ac:dyDescent="0.25">
      <c r="B341" s="3"/>
    </row>
    <row r="342" spans="2:2" ht="13" customHeight="1" x14ac:dyDescent="0.25">
      <c r="B342" s="3"/>
    </row>
    <row r="343" spans="2:2" ht="13" customHeight="1" x14ac:dyDescent="0.25">
      <c r="B343" s="3"/>
    </row>
    <row r="344" spans="2:2" ht="13" customHeight="1" x14ac:dyDescent="0.25">
      <c r="B344" s="3"/>
    </row>
    <row r="345" spans="2:2" ht="13" customHeight="1" x14ac:dyDescent="0.25">
      <c r="B345" s="3"/>
    </row>
    <row r="346" spans="2:2" ht="13" customHeight="1" x14ac:dyDescent="0.25">
      <c r="B346" s="3"/>
    </row>
    <row r="347" spans="2:2" ht="13" customHeight="1" x14ac:dyDescent="0.25">
      <c r="B347" s="3"/>
    </row>
    <row r="348" spans="2:2" ht="13" customHeight="1" x14ac:dyDescent="0.25">
      <c r="B348" s="3"/>
    </row>
    <row r="349" spans="2:2" ht="13" customHeight="1" x14ac:dyDescent="0.25">
      <c r="B349" s="3"/>
    </row>
    <row r="350" spans="2:2" ht="13" customHeight="1" x14ac:dyDescent="0.25">
      <c r="B350" s="3"/>
    </row>
    <row r="351" spans="2:2" ht="13" customHeight="1" x14ac:dyDescent="0.25">
      <c r="B351" s="3"/>
    </row>
    <row r="352" spans="2:2" ht="13" customHeight="1" x14ac:dyDescent="0.25">
      <c r="B352" s="3"/>
    </row>
    <row r="353" spans="2:2" ht="13" customHeight="1" x14ac:dyDescent="0.25">
      <c r="B353" s="3"/>
    </row>
    <row r="354" spans="2:2" ht="13" customHeight="1" x14ac:dyDescent="0.25">
      <c r="B354" s="3"/>
    </row>
    <row r="355" spans="2:2" ht="13" customHeight="1" x14ac:dyDescent="0.25">
      <c r="B355" s="3"/>
    </row>
    <row r="356" spans="2:2" ht="13" customHeight="1" x14ac:dyDescent="0.25">
      <c r="B356" s="3"/>
    </row>
    <row r="357" spans="2:2" ht="13" customHeight="1" x14ac:dyDescent="0.25">
      <c r="B357" s="3"/>
    </row>
    <row r="358" spans="2:2" ht="13" customHeight="1" x14ac:dyDescent="0.25">
      <c r="B358" s="3"/>
    </row>
    <row r="359" spans="2:2" ht="13" customHeight="1" x14ac:dyDescent="0.25">
      <c r="B359" s="3"/>
    </row>
    <row r="360" spans="2:2" ht="13" customHeight="1" x14ac:dyDescent="0.25">
      <c r="B360" s="3"/>
    </row>
    <row r="361" spans="2:2" ht="13" customHeight="1" x14ac:dyDescent="0.25">
      <c r="B361" s="3"/>
    </row>
    <row r="362" spans="2:2" ht="13" customHeight="1" x14ac:dyDescent="0.25">
      <c r="B362" s="3"/>
    </row>
    <row r="363" spans="2:2" ht="13" customHeight="1" x14ac:dyDescent="0.25">
      <c r="B363" s="3"/>
    </row>
    <row r="364" spans="2:2" ht="13" customHeight="1" x14ac:dyDescent="0.25">
      <c r="B364" s="3"/>
    </row>
    <row r="365" spans="2:2" ht="13" customHeight="1" x14ac:dyDescent="0.25">
      <c r="B365" s="3"/>
    </row>
    <row r="366" spans="2:2" ht="13" customHeight="1" x14ac:dyDescent="0.25">
      <c r="B366" s="3"/>
    </row>
    <row r="367" spans="2:2" ht="13" customHeight="1" x14ac:dyDescent="0.25">
      <c r="B367" s="3"/>
    </row>
    <row r="368" spans="2:2" ht="13" customHeight="1" x14ac:dyDescent="0.25">
      <c r="B368" s="3"/>
    </row>
    <row r="369" spans="2:2" ht="13" customHeight="1" x14ac:dyDescent="0.25">
      <c r="B369" s="3"/>
    </row>
    <row r="370" spans="2:2" ht="13" customHeight="1" x14ac:dyDescent="0.25">
      <c r="B370" s="3"/>
    </row>
    <row r="371" spans="2:2" ht="13" customHeight="1" x14ac:dyDescent="0.25">
      <c r="B371" s="3"/>
    </row>
    <row r="372" spans="2:2" ht="13" customHeight="1" x14ac:dyDescent="0.25">
      <c r="B372" s="3"/>
    </row>
    <row r="373" spans="2:2" ht="13" customHeight="1" x14ac:dyDescent="0.25">
      <c r="B373" s="3"/>
    </row>
    <row r="374" spans="2:2" ht="13" customHeight="1" x14ac:dyDescent="0.25">
      <c r="B374" s="3"/>
    </row>
    <row r="375" spans="2:2" ht="13" customHeight="1" x14ac:dyDescent="0.25">
      <c r="B375" s="3"/>
    </row>
    <row r="376" spans="2:2" ht="13" customHeight="1" x14ac:dyDescent="0.25">
      <c r="B376" s="3"/>
    </row>
    <row r="377" spans="2:2" ht="13" customHeight="1" x14ac:dyDescent="0.25">
      <c r="B377" s="3"/>
    </row>
    <row r="378" spans="2:2" ht="13" customHeight="1" x14ac:dyDescent="0.25">
      <c r="B378" s="3"/>
    </row>
    <row r="379" spans="2:2" ht="13" customHeight="1" x14ac:dyDescent="0.25">
      <c r="B379" s="3"/>
    </row>
    <row r="380" spans="2:2" ht="13" customHeight="1" x14ac:dyDescent="0.25">
      <c r="B380" s="3"/>
    </row>
    <row r="381" spans="2:2" ht="13" customHeight="1" x14ac:dyDescent="0.25">
      <c r="B381" s="3"/>
    </row>
    <row r="382" spans="2:2" ht="13" customHeight="1" x14ac:dyDescent="0.25">
      <c r="B382" s="3"/>
    </row>
    <row r="383" spans="2:2" ht="13" customHeight="1" x14ac:dyDescent="0.25">
      <c r="B383" s="3"/>
    </row>
    <row r="384" spans="2:2" ht="13" customHeight="1" x14ac:dyDescent="0.25">
      <c r="B384" s="3"/>
    </row>
    <row r="385" spans="2:2" ht="13" customHeight="1" x14ac:dyDescent="0.25">
      <c r="B385" s="3"/>
    </row>
    <row r="386" spans="2:2" ht="13" customHeight="1" x14ac:dyDescent="0.25">
      <c r="B386" s="3"/>
    </row>
    <row r="387" spans="2:2" ht="13" customHeight="1" x14ac:dyDescent="0.25">
      <c r="B387" s="3"/>
    </row>
    <row r="388" spans="2:2" ht="13" customHeight="1" x14ac:dyDescent="0.25">
      <c r="B388" s="3"/>
    </row>
    <row r="389" spans="2:2" ht="13" customHeight="1" x14ac:dyDescent="0.25">
      <c r="B389" s="3"/>
    </row>
    <row r="390" spans="2:2" ht="13" customHeight="1" x14ac:dyDescent="0.25">
      <c r="B390" s="3"/>
    </row>
    <row r="391" spans="2:2" ht="13" customHeight="1" x14ac:dyDescent="0.25">
      <c r="B391" s="3"/>
    </row>
    <row r="392" spans="2:2" ht="13" customHeight="1" x14ac:dyDescent="0.25">
      <c r="B392" s="3"/>
    </row>
    <row r="393" spans="2:2" ht="13" customHeight="1" x14ac:dyDescent="0.25">
      <c r="B393" s="3"/>
    </row>
    <row r="394" spans="2:2" ht="13" customHeight="1" x14ac:dyDescent="0.25">
      <c r="B394" s="3"/>
    </row>
    <row r="395" spans="2:2" ht="13" customHeight="1" x14ac:dyDescent="0.25">
      <c r="B395" s="3"/>
    </row>
    <row r="396" spans="2:2" ht="13" customHeight="1" x14ac:dyDescent="0.25">
      <c r="B396" s="3"/>
    </row>
    <row r="397" spans="2:2" ht="13" customHeight="1" x14ac:dyDescent="0.25">
      <c r="B397" s="3"/>
    </row>
    <row r="398" spans="2:2" ht="13" customHeight="1" x14ac:dyDescent="0.25">
      <c r="B398" s="3"/>
    </row>
    <row r="399" spans="2:2" ht="13" customHeight="1" x14ac:dyDescent="0.25">
      <c r="B399" s="3"/>
    </row>
    <row r="400" spans="2:2" ht="13" customHeight="1" x14ac:dyDescent="0.25">
      <c r="B400" s="3"/>
    </row>
    <row r="401" spans="2:2" ht="13" customHeight="1" x14ac:dyDescent="0.25">
      <c r="B401" s="3"/>
    </row>
    <row r="402" spans="2:2" ht="13" customHeight="1" x14ac:dyDescent="0.25">
      <c r="B402" s="3"/>
    </row>
    <row r="403" spans="2:2" ht="13" customHeight="1" x14ac:dyDescent="0.25">
      <c r="B403" s="3"/>
    </row>
    <row r="404" spans="2:2" ht="13" customHeight="1" x14ac:dyDescent="0.25">
      <c r="B404" s="3"/>
    </row>
    <row r="405" spans="2:2" ht="13" customHeight="1" x14ac:dyDescent="0.25">
      <c r="B405" s="3"/>
    </row>
    <row r="406" spans="2:2" ht="13" customHeight="1" x14ac:dyDescent="0.25">
      <c r="B406" s="3"/>
    </row>
    <row r="407" spans="2:2" ht="13" customHeight="1" x14ac:dyDescent="0.25">
      <c r="B407" s="3"/>
    </row>
    <row r="408" spans="2:2" ht="13" customHeight="1" x14ac:dyDescent="0.25">
      <c r="B408" s="3"/>
    </row>
    <row r="409" spans="2:2" ht="13" customHeight="1" x14ac:dyDescent="0.25">
      <c r="B409" s="3"/>
    </row>
    <row r="410" spans="2:2" ht="13" customHeight="1" x14ac:dyDescent="0.25">
      <c r="B410" s="3"/>
    </row>
    <row r="411" spans="2:2" ht="13" customHeight="1" x14ac:dyDescent="0.25">
      <c r="B411" s="3"/>
    </row>
    <row r="412" spans="2:2" ht="13" customHeight="1" x14ac:dyDescent="0.25">
      <c r="B412" s="3"/>
    </row>
    <row r="413" spans="2:2" ht="13" customHeight="1" x14ac:dyDescent="0.25">
      <c r="B413" s="3"/>
    </row>
    <row r="414" spans="2:2" ht="13" customHeight="1" x14ac:dyDescent="0.25">
      <c r="B414" s="3"/>
    </row>
    <row r="415" spans="2:2" ht="13" customHeight="1" x14ac:dyDescent="0.25">
      <c r="B415" s="3"/>
    </row>
    <row r="416" spans="2:2" ht="13" customHeight="1" x14ac:dyDescent="0.25">
      <c r="B416" s="3"/>
    </row>
    <row r="417" spans="2:2" ht="13" customHeight="1" x14ac:dyDescent="0.25">
      <c r="B417" s="3"/>
    </row>
    <row r="418" spans="2:2" ht="13" customHeight="1" x14ac:dyDescent="0.25">
      <c r="B418" s="3"/>
    </row>
    <row r="419" spans="2:2" ht="13" customHeight="1" x14ac:dyDescent="0.25">
      <c r="B419" s="3"/>
    </row>
    <row r="420" spans="2:2" ht="13" customHeight="1" x14ac:dyDescent="0.25">
      <c r="B420" s="3"/>
    </row>
    <row r="421" spans="2:2" ht="13" customHeight="1" x14ac:dyDescent="0.25">
      <c r="B421" s="3"/>
    </row>
    <row r="422" spans="2:2" ht="13" customHeight="1" x14ac:dyDescent="0.25">
      <c r="B422" s="3"/>
    </row>
    <row r="423" spans="2:2" ht="13" customHeight="1" x14ac:dyDescent="0.25">
      <c r="B423" s="3"/>
    </row>
    <row r="424" spans="2:2" ht="13" customHeight="1" x14ac:dyDescent="0.25">
      <c r="B424" s="3"/>
    </row>
    <row r="425" spans="2:2" ht="13" customHeight="1" x14ac:dyDescent="0.25">
      <c r="B425" s="3"/>
    </row>
    <row r="426" spans="2:2" ht="13" customHeight="1" x14ac:dyDescent="0.25">
      <c r="B426" s="3"/>
    </row>
    <row r="427" spans="2:2" ht="13" customHeight="1" x14ac:dyDescent="0.25">
      <c r="B427" s="3"/>
    </row>
    <row r="428" spans="2:2" ht="13" customHeight="1" x14ac:dyDescent="0.25">
      <c r="B428" s="3"/>
    </row>
    <row r="429" spans="2:2" ht="13" customHeight="1" x14ac:dyDescent="0.25">
      <c r="B429" s="3"/>
    </row>
    <row r="430" spans="2:2" ht="13" customHeight="1" x14ac:dyDescent="0.25">
      <c r="B430" s="3"/>
    </row>
    <row r="431" spans="2:2" ht="13" customHeight="1" x14ac:dyDescent="0.25">
      <c r="B431" s="3"/>
    </row>
    <row r="432" spans="2:2" ht="13" customHeight="1" x14ac:dyDescent="0.25">
      <c r="B432" s="3"/>
    </row>
    <row r="433" spans="2:2" ht="13" customHeight="1" x14ac:dyDescent="0.25">
      <c r="B433" s="3"/>
    </row>
    <row r="434" spans="2:2" ht="13" customHeight="1" x14ac:dyDescent="0.25">
      <c r="B434" s="3"/>
    </row>
    <row r="435" spans="2:2" ht="13" customHeight="1" x14ac:dyDescent="0.25">
      <c r="B435" s="3"/>
    </row>
    <row r="436" spans="2:2" ht="13" customHeight="1" x14ac:dyDescent="0.25">
      <c r="B436" s="3"/>
    </row>
    <row r="437" spans="2:2" ht="13" customHeight="1" x14ac:dyDescent="0.25">
      <c r="B437" s="3"/>
    </row>
    <row r="438" spans="2:2" ht="13" customHeight="1" x14ac:dyDescent="0.25">
      <c r="B438" s="3"/>
    </row>
    <row r="439" spans="2:2" ht="13" customHeight="1" x14ac:dyDescent="0.25">
      <c r="B439" s="3"/>
    </row>
    <row r="440" spans="2:2" ht="13" customHeight="1" x14ac:dyDescent="0.25">
      <c r="B440" s="3"/>
    </row>
    <row r="441" spans="2:2" ht="13" customHeight="1" x14ac:dyDescent="0.25">
      <c r="B441" s="3"/>
    </row>
    <row r="442" spans="2:2" ht="13" customHeight="1" x14ac:dyDescent="0.25">
      <c r="B442" s="3"/>
    </row>
    <row r="443" spans="2:2" ht="13" customHeight="1" x14ac:dyDescent="0.25">
      <c r="B443" s="3"/>
    </row>
    <row r="444" spans="2:2" ht="13" customHeight="1" x14ac:dyDescent="0.25">
      <c r="B444" s="3"/>
    </row>
    <row r="445" spans="2:2" ht="13" customHeight="1" x14ac:dyDescent="0.25">
      <c r="B445" s="3"/>
    </row>
    <row r="446" spans="2:2" ht="13" customHeight="1" x14ac:dyDescent="0.25">
      <c r="B446" s="3"/>
    </row>
    <row r="447" spans="2:2" ht="13" customHeight="1" x14ac:dyDescent="0.25">
      <c r="B447" s="3"/>
    </row>
    <row r="448" spans="2:2" ht="13" customHeight="1" x14ac:dyDescent="0.25">
      <c r="B448" s="3"/>
    </row>
    <row r="449" spans="2:2" ht="13" customHeight="1" x14ac:dyDescent="0.25">
      <c r="B449" s="3"/>
    </row>
    <row r="450" spans="2:2" ht="13" customHeight="1" x14ac:dyDescent="0.25">
      <c r="B450" s="3"/>
    </row>
    <row r="451" spans="2:2" ht="13" customHeight="1" x14ac:dyDescent="0.25">
      <c r="B451" s="3"/>
    </row>
    <row r="452" spans="2:2" ht="13" customHeight="1" x14ac:dyDescent="0.25">
      <c r="B452" s="3"/>
    </row>
    <row r="453" spans="2:2" ht="13" customHeight="1" x14ac:dyDescent="0.25">
      <c r="B453" s="3"/>
    </row>
    <row r="454" spans="2:2" ht="13" customHeight="1" x14ac:dyDescent="0.25">
      <c r="B454" s="3"/>
    </row>
    <row r="455" spans="2:2" ht="13" customHeight="1" x14ac:dyDescent="0.25">
      <c r="B455" s="3"/>
    </row>
    <row r="456" spans="2:2" ht="13" customHeight="1" x14ac:dyDescent="0.25">
      <c r="B456" s="3"/>
    </row>
    <row r="457" spans="2:2" ht="13" customHeight="1" x14ac:dyDescent="0.25">
      <c r="B457" s="3"/>
    </row>
    <row r="458" spans="2:2" ht="13" customHeight="1" x14ac:dyDescent="0.25">
      <c r="B458" s="3"/>
    </row>
    <row r="459" spans="2:2" ht="13" customHeight="1" x14ac:dyDescent="0.25">
      <c r="B459" s="3"/>
    </row>
    <row r="460" spans="2:2" ht="13" customHeight="1" x14ac:dyDescent="0.25">
      <c r="B460" s="3"/>
    </row>
    <row r="461" spans="2:2" ht="13" customHeight="1" x14ac:dyDescent="0.25">
      <c r="B461" s="3"/>
    </row>
    <row r="462" spans="2:2" ht="13" customHeight="1" x14ac:dyDescent="0.25">
      <c r="B462" s="3"/>
    </row>
    <row r="463" spans="2:2" ht="13" customHeight="1" x14ac:dyDescent="0.25">
      <c r="B463" s="3"/>
    </row>
    <row r="464" spans="2:2" ht="13" customHeight="1" x14ac:dyDescent="0.25">
      <c r="B464" s="3"/>
    </row>
    <row r="465" spans="2:2" ht="13" customHeight="1" x14ac:dyDescent="0.25">
      <c r="B465" s="3"/>
    </row>
    <row r="466" spans="2:2" ht="13" customHeight="1" x14ac:dyDescent="0.25">
      <c r="B466" s="3"/>
    </row>
    <row r="467" spans="2:2" ht="13" customHeight="1" x14ac:dyDescent="0.25">
      <c r="B467" s="3"/>
    </row>
    <row r="468" spans="2:2" ht="13" customHeight="1" x14ac:dyDescent="0.25">
      <c r="B468" s="3"/>
    </row>
    <row r="469" spans="2:2" ht="13" customHeight="1" x14ac:dyDescent="0.25">
      <c r="B469" s="3"/>
    </row>
    <row r="470" spans="2:2" ht="13" customHeight="1" x14ac:dyDescent="0.25">
      <c r="B470" s="3"/>
    </row>
    <row r="471" spans="2:2" ht="13" customHeight="1" x14ac:dyDescent="0.25">
      <c r="B471" s="3"/>
    </row>
    <row r="472" spans="2:2" ht="13" customHeight="1" x14ac:dyDescent="0.25">
      <c r="B472" s="3"/>
    </row>
    <row r="473" spans="2:2" ht="13" customHeight="1" x14ac:dyDescent="0.25">
      <c r="B473" s="3"/>
    </row>
    <row r="474" spans="2:2" ht="13" customHeight="1" x14ac:dyDescent="0.25">
      <c r="B474" s="3"/>
    </row>
    <row r="475" spans="2:2" ht="13" customHeight="1" x14ac:dyDescent="0.25">
      <c r="B475" s="3"/>
    </row>
    <row r="476" spans="2:2" ht="13" customHeight="1" x14ac:dyDescent="0.25">
      <c r="B476" s="3"/>
    </row>
    <row r="477" spans="2:2" ht="13" customHeight="1" x14ac:dyDescent="0.25">
      <c r="B477" s="3"/>
    </row>
    <row r="478" spans="2:2" ht="13" customHeight="1" x14ac:dyDescent="0.25">
      <c r="B478" s="3"/>
    </row>
    <row r="479" spans="2:2" ht="13" customHeight="1" x14ac:dyDescent="0.25">
      <c r="B479" s="3"/>
    </row>
    <row r="480" spans="2:2" ht="13" customHeight="1" x14ac:dyDescent="0.25">
      <c r="B480" s="3"/>
    </row>
    <row r="481" spans="2:2" ht="13" customHeight="1" x14ac:dyDescent="0.25">
      <c r="B481" s="3"/>
    </row>
    <row r="482" spans="2:2" ht="13" customHeight="1" x14ac:dyDescent="0.25">
      <c r="B482" s="3"/>
    </row>
    <row r="483" spans="2:2" ht="13" customHeight="1" x14ac:dyDescent="0.25">
      <c r="B483" s="3"/>
    </row>
    <row r="484" spans="2:2" ht="13" customHeight="1" x14ac:dyDescent="0.25">
      <c r="B484" s="3"/>
    </row>
    <row r="485" spans="2:2" ht="13" customHeight="1" x14ac:dyDescent="0.25">
      <c r="B485" s="3"/>
    </row>
    <row r="486" spans="2:2" ht="13" customHeight="1" x14ac:dyDescent="0.25">
      <c r="B486" s="3"/>
    </row>
    <row r="487" spans="2:2" ht="13" customHeight="1" x14ac:dyDescent="0.25">
      <c r="B487" s="3"/>
    </row>
    <row r="488" spans="2:2" ht="13" customHeight="1" x14ac:dyDescent="0.25">
      <c r="B488" s="3"/>
    </row>
    <row r="489" spans="2:2" ht="13" customHeight="1" x14ac:dyDescent="0.25">
      <c r="B489" s="3"/>
    </row>
    <row r="490" spans="2:2" ht="13" customHeight="1" x14ac:dyDescent="0.25">
      <c r="B490" s="3"/>
    </row>
    <row r="491" spans="2:2" ht="13" customHeight="1" x14ac:dyDescent="0.25">
      <c r="B491" s="3"/>
    </row>
    <row r="492" spans="2:2" ht="13" customHeight="1" x14ac:dyDescent="0.25">
      <c r="B492" s="3"/>
    </row>
    <row r="493" spans="2:2" ht="13" customHeight="1" x14ac:dyDescent="0.25">
      <c r="B493" s="3"/>
    </row>
    <row r="494" spans="2:2" ht="13" customHeight="1" x14ac:dyDescent="0.25">
      <c r="B494" s="3"/>
    </row>
    <row r="495" spans="2:2" ht="13" customHeight="1" x14ac:dyDescent="0.25">
      <c r="B495" s="3"/>
    </row>
    <row r="496" spans="2:2" ht="13" customHeight="1" x14ac:dyDescent="0.25">
      <c r="B496" s="3"/>
    </row>
    <row r="497" spans="2:2" ht="13" customHeight="1" x14ac:dyDescent="0.25">
      <c r="B497" s="3"/>
    </row>
    <row r="498" spans="2:2" ht="13" customHeight="1" x14ac:dyDescent="0.25">
      <c r="B498" s="3"/>
    </row>
    <row r="499" spans="2:2" ht="13" customHeight="1" x14ac:dyDescent="0.25">
      <c r="B499" s="3"/>
    </row>
    <row r="500" spans="2:2" ht="13" customHeight="1" x14ac:dyDescent="0.25">
      <c r="B500" s="3"/>
    </row>
    <row r="501" spans="2:2" ht="13" customHeight="1" x14ac:dyDescent="0.25">
      <c r="B501" s="3"/>
    </row>
    <row r="502" spans="2:2" ht="13" customHeight="1" x14ac:dyDescent="0.25">
      <c r="B502" s="3"/>
    </row>
    <row r="503" spans="2:2" ht="13" customHeight="1" x14ac:dyDescent="0.25">
      <c r="B503" s="3"/>
    </row>
    <row r="504" spans="2:2" ht="13" customHeight="1" x14ac:dyDescent="0.25">
      <c r="B504" s="3"/>
    </row>
    <row r="505" spans="2:2" ht="13" customHeight="1" x14ac:dyDescent="0.25">
      <c r="B505" s="3"/>
    </row>
    <row r="506" spans="2:2" ht="13" customHeight="1" x14ac:dyDescent="0.25">
      <c r="B506" s="3"/>
    </row>
    <row r="507" spans="2:2" ht="13" customHeight="1" x14ac:dyDescent="0.25">
      <c r="B507" s="3"/>
    </row>
    <row r="508" spans="2:2" ht="13" customHeight="1" x14ac:dyDescent="0.25">
      <c r="B508" s="3"/>
    </row>
    <row r="509" spans="2:2" ht="13" customHeight="1" x14ac:dyDescent="0.25">
      <c r="B509" s="3"/>
    </row>
    <row r="510" spans="2:2" ht="13" customHeight="1" x14ac:dyDescent="0.25">
      <c r="B510" s="3"/>
    </row>
    <row r="511" spans="2:2" ht="13" customHeight="1" x14ac:dyDescent="0.25">
      <c r="B511" s="3"/>
    </row>
    <row r="512" spans="2:2" ht="13" customHeight="1" x14ac:dyDescent="0.25">
      <c r="B512" s="3"/>
    </row>
    <row r="513" spans="2:2" ht="13" customHeight="1" x14ac:dyDescent="0.25">
      <c r="B513" s="3"/>
    </row>
    <row r="514" spans="2:2" ht="13" customHeight="1" x14ac:dyDescent="0.25">
      <c r="B514" s="3"/>
    </row>
    <row r="515" spans="2:2" ht="13" customHeight="1" x14ac:dyDescent="0.25">
      <c r="B515" s="3"/>
    </row>
    <row r="516" spans="2:2" ht="13" customHeight="1" x14ac:dyDescent="0.25">
      <c r="B516" s="3"/>
    </row>
    <row r="517" spans="2:2" ht="13" customHeight="1" x14ac:dyDescent="0.25">
      <c r="B517" s="3"/>
    </row>
    <row r="518" spans="2:2" ht="13" customHeight="1" x14ac:dyDescent="0.25">
      <c r="B518" s="3"/>
    </row>
    <row r="519" spans="2:2" ht="13" customHeight="1" x14ac:dyDescent="0.25">
      <c r="B519" s="3"/>
    </row>
    <row r="520" spans="2:2" ht="13" customHeight="1" x14ac:dyDescent="0.25">
      <c r="B520" s="3"/>
    </row>
    <row r="521" spans="2:2" ht="13" customHeight="1" x14ac:dyDescent="0.25">
      <c r="B521" s="3"/>
    </row>
    <row r="522" spans="2:2" ht="13" customHeight="1" x14ac:dyDescent="0.25">
      <c r="B522" s="3"/>
    </row>
    <row r="523" spans="2:2" ht="13" customHeight="1" x14ac:dyDescent="0.25">
      <c r="B523" s="3"/>
    </row>
    <row r="524" spans="2:2" ht="13" customHeight="1" x14ac:dyDescent="0.25">
      <c r="B524" s="3"/>
    </row>
    <row r="525" spans="2:2" ht="13" customHeight="1" x14ac:dyDescent="0.25">
      <c r="B525" s="3"/>
    </row>
    <row r="526" spans="2:2" ht="13" customHeight="1" x14ac:dyDescent="0.25">
      <c r="B526" s="3"/>
    </row>
    <row r="527" spans="2:2" ht="13" customHeight="1" x14ac:dyDescent="0.25">
      <c r="B527" s="3"/>
    </row>
    <row r="528" spans="2:2" ht="13" customHeight="1" x14ac:dyDescent="0.25">
      <c r="B528" s="3"/>
    </row>
    <row r="529" spans="2:2" ht="13" customHeight="1" x14ac:dyDescent="0.25">
      <c r="B529" s="3"/>
    </row>
    <row r="530" spans="2:2" ht="13" customHeight="1" x14ac:dyDescent="0.25">
      <c r="B530" s="3"/>
    </row>
    <row r="531" spans="2:2" ht="13" customHeight="1" x14ac:dyDescent="0.25">
      <c r="B531" s="3"/>
    </row>
    <row r="532" spans="2:2" ht="13" customHeight="1" x14ac:dyDescent="0.25">
      <c r="B532" s="3"/>
    </row>
    <row r="533" spans="2:2" ht="13" customHeight="1" x14ac:dyDescent="0.25">
      <c r="B533" s="3"/>
    </row>
    <row r="534" spans="2:2" ht="13" customHeight="1" x14ac:dyDescent="0.25">
      <c r="B534" s="3"/>
    </row>
    <row r="535" spans="2:2" ht="13" customHeight="1" x14ac:dyDescent="0.25">
      <c r="B535" s="3"/>
    </row>
    <row r="536" spans="2:2" ht="13" customHeight="1" x14ac:dyDescent="0.25">
      <c r="B536" s="3"/>
    </row>
    <row r="537" spans="2:2" ht="13" customHeight="1" x14ac:dyDescent="0.25">
      <c r="B537" s="3"/>
    </row>
    <row r="538" spans="2:2" ht="13" customHeight="1" x14ac:dyDescent="0.25">
      <c r="B538" s="3"/>
    </row>
    <row r="539" spans="2:2" ht="13" customHeight="1" x14ac:dyDescent="0.25">
      <c r="B539" s="3"/>
    </row>
    <row r="540" spans="2:2" ht="13" customHeight="1" x14ac:dyDescent="0.25">
      <c r="B540" s="3"/>
    </row>
    <row r="541" spans="2:2" ht="13" customHeight="1" x14ac:dyDescent="0.25">
      <c r="B541" s="3"/>
    </row>
    <row r="542" spans="2:2" ht="13" customHeight="1" x14ac:dyDescent="0.25">
      <c r="B542" s="3"/>
    </row>
    <row r="543" spans="2:2" ht="13" customHeight="1" x14ac:dyDescent="0.25">
      <c r="B543" s="3"/>
    </row>
    <row r="544" spans="2:2" ht="13" customHeight="1" x14ac:dyDescent="0.25">
      <c r="B544" s="3"/>
    </row>
    <row r="545" spans="2:2" ht="13" customHeight="1" x14ac:dyDescent="0.25">
      <c r="B545" s="3"/>
    </row>
    <row r="546" spans="2:2" ht="13" customHeight="1" x14ac:dyDescent="0.25">
      <c r="B546" s="3"/>
    </row>
    <row r="547" spans="2:2" ht="13" customHeight="1" x14ac:dyDescent="0.25">
      <c r="B547" s="3"/>
    </row>
    <row r="548" spans="2:2" ht="13" customHeight="1" x14ac:dyDescent="0.25">
      <c r="B548" s="3"/>
    </row>
    <row r="549" spans="2:2" ht="13" customHeight="1" x14ac:dyDescent="0.25">
      <c r="B549" s="3"/>
    </row>
    <row r="550" spans="2:2" ht="13" customHeight="1" x14ac:dyDescent="0.25">
      <c r="B550" s="3"/>
    </row>
    <row r="551" spans="2:2" ht="13" customHeight="1" x14ac:dyDescent="0.25">
      <c r="B551" s="3"/>
    </row>
    <row r="552" spans="2:2" ht="13" customHeight="1" x14ac:dyDescent="0.25">
      <c r="B552" s="3"/>
    </row>
    <row r="553" spans="2:2" ht="13" customHeight="1" x14ac:dyDescent="0.25">
      <c r="B553" s="3"/>
    </row>
    <row r="554" spans="2:2" ht="13" customHeight="1" x14ac:dyDescent="0.25">
      <c r="B554" s="3"/>
    </row>
    <row r="555" spans="2:2" ht="13" customHeight="1" x14ac:dyDescent="0.25">
      <c r="B555" s="3"/>
    </row>
    <row r="556" spans="2:2" ht="13" customHeight="1" x14ac:dyDescent="0.25">
      <c r="B556" s="3"/>
    </row>
    <row r="557" spans="2:2" ht="13" customHeight="1" x14ac:dyDescent="0.25">
      <c r="B557" s="3"/>
    </row>
    <row r="558" spans="2:2" ht="13" customHeight="1" x14ac:dyDescent="0.25">
      <c r="B558" s="3"/>
    </row>
    <row r="559" spans="2:2" ht="13" customHeight="1" x14ac:dyDescent="0.25">
      <c r="B559" s="3"/>
    </row>
    <row r="560" spans="2:2" ht="13" customHeight="1" x14ac:dyDescent="0.25">
      <c r="B560" s="3"/>
    </row>
    <row r="561" spans="2:2" ht="13" customHeight="1" x14ac:dyDescent="0.25">
      <c r="B561" s="3"/>
    </row>
    <row r="562" spans="2:2" ht="13" customHeight="1" x14ac:dyDescent="0.25">
      <c r="B562" s="3"/>
    </row>
    <row r="563" spans="2:2" ht="13" customHeight="1" x14ac:dyDescent="0.25">
      <c r="B563" s="3"/>
    </row>
    <row r="564" spans="2:2" ht="13" customHeight="1" x14ac:dyDescent="0.25">
      <c r="B564" s="3"/>
    </row>
    <row r="565" spans="2:2" ht="13" customHeight="1" x14ac:dyDescent="0.25">
      <c r="B565" s="3"/>
    </row>
    <row r="566" spans="2:2" ht="13" customHeight="1" x14ac:dyDescent="0.25">
      <c r="B566" s="3"/>
    </row>
    <row r="567" spans="2:2" ht="13" customHeight="1" x14ac:dyDescent="0.25">
      <c r="B567" s="3"/>
    </row>
    <row r="568" spans="2:2" ht="13" customHeight="1" x14ac:dyDescent="0.25">
      <c r="B568" s="3"/>
    </row>
    <row r="569" spans="2:2" ht="13" customHeight="1" x14ac:dyDescent="0.25">
      <c r="B569" s="3"/>
    </row>
    <row r="570" spans="2:2" ht="13" customHeight="1" x14ac:dyDescent="0.25">
      <c r="B570" s="3"/>
    </row>
    <row r="571" spans="2:2" ht="13" customHeight="1" x14ac:dyDescent="0.25">
      <c r="B571" s="3"/>
    </row>
    <row r="572" spans="2:2" ht="13" customHeight="1" x14ac:dyDescent="0.25">
      <c r="B572" s="3"/>
    </row>
    <row r="573" spans="2:2" ht="13" customHeight="1" x14ac:dyDescent="0.25">
      <c r="B573" s="3"/>
    </row>
    <row r="574" spans="2:2" ht="13" customHeight="1" x14ac:dyDescent="0.25">
      <c r="B574" s="3"/>
    </row>
    <row r="575" spans="2:2" ht="13" customHeight="1" x14ac:dyDescent="0.25">
      <c r="B575" s="3"/>
    </row>
    <row r="576" spans="2:2" ht="13" customHeight="1" x14ac:dyDescent="0.25">
      <c r="B576" s="3"/>
    </row>
    <row r="577" spans="2:2" ht="13" customHeight="1" x14ac:dyDescent="0.25">
      <c r="B577" s="3"/>
    </row>
    <row r="578" spans="2:2" ht="13" customHeight="1" x14ac:dyDescent="0.25">
      <c r="B578" s="3"/>
    </row>
    <row r="579" spans="2:2" ht="13" customHeight="1" x14ac:dyDescent="0.25">
      <c r="B579" s="3"/>
    </row>
    <row r="580" spans="2:2" ht="13" customHeight="1" x14ac:dyDescent="0.25">
      <c r="B580" s="3"/>
    </row>
    <row r="581" spans="2:2" ht="13" customHeight="1" x14ac:dyDescent="0.25">
      <c r="B581" s="3"/>
    </row>
    <row r="582" spans="2:2" ht="13" customHeight="1" x14ac:dyDescent="0.25">
      <c r="B582" s="3"/>
    </row>
    <row r="583" spans="2:2" ht="13" customHeight="1" x14ac:dyDescent="0.25">
      <c r="B583" s="3"/>
    </row>
    <row r="584" spans="2:2" ht="13" customHeight="1" x14ac:dyDescent="0.25">
      <c r="B584" s="3"/>
    </row>
    <row r="585" spans="2:2" ht="13" customHeight="1" x14ac:dyDescent="0.25">
      <c r="B585" s="3"/>
    </row>
    <row r="586" spans="2:2" ht="13" customHeight="1" x14ac:dyDescent="0.25">
      <c r="B586" s="3"/>
    </row>
    <row r="587" spans="2:2" ht="13" customHeight="1" x14ac:dyDescent="0.25">
      <c r="B587" s="3"/>
    </row>
    <row r="588" spans="2:2" ht="13" customHeight="1" x14ac:dyDescent="0.25">
      <c r="B588" s="3"/>
    </row>
    <row r="589" spans="2:2" ht="13" customHeight="1" x14ac:dyDescent="0.25">
      <c r="B589" s="3"/>
    </row>
    <row r="590" spans="2:2" ht="13" customHeight="1" x14ac:dyDescent="0.25">
      <c r="B590" s="3"/>
    </row>
    <row r="591" spans="2:2" ht="13" customHeight="1" x14ac:dyDescent="0.25">
      <c r="B591" s="3"/>
    </row>
    <row r="592" spans="2:2" ht="13" customHeight="1" x14ac:dyDescent="0.25">
      <c r="B592" s="3"/>
    </row>
    <row r="593" spans="2:2" ht="13" customHeight="1" x14ac:dyDescent="0.25">
      <c r="B593" s="3"/>
    </row>
    <row r="594" spans="2:2" ht="13" customHeight="1" x14ac:dyDescent="0.25">
      <c r="B594" s="3"/>
    </row>
    <row r="595" spans="2:2" ht="13" customHeight="1" x14ac:dyDescent="0.25">
      <c r="B595" s="3"/>
    </row>
    <row r="596" spans="2:2" ht="13" customHeight="1" x14ac:dyDescent="0.25">
      <c r="B596" s="3"/>
    </row>
    <row r="597" spans="2:2" ht="13" customHeight="1" x14ac:dyDescent="0.25">
      <c r="B597" s="3"/>
    </row>
    <row r="598" spans="2:2" ht="13" customHeight="1" x14ac:dyDescent="0.25">
      <c r="B598" s="3"/>
    </row>
    <row r="599" spans="2:2" ht="13" customHeight="1" x14ac:dyDescent="0.25">
      <c r="B599" s="3"/>
    </row>
    <row r="600" spans="2:2" ht="13" customHeight="1" x14ac:dyDescent="0.25">
      <c r="B600" s="3"/>
    </row>
    <row r="601" spans="2:2" ht="13" customHeight="1" x14ac:dyDescent="0.25">
      <c r="B601" s="3"/>
    </row>
    <row r="602" spans="2:2" ht="13" customHeight="1" x14ac:dyDescent="0.25">
      <c r="B602" s="3"/>
    </row>
    <row r="603" spans="2:2" ht="13" customHeight="1" x14ac:dyDescent="0.25">
      <c r="B603" s="3"/>
    </row>
    <row r="604" spans="2:2" ht="13" customHeight="1" x14ac:dyDescent="0.25">
      <c r="B604" s="3"/>
    </row>
    <row r="605" spans="2:2" ht="13" customHeight="1" x14ac:dyDescent="0.25">
      <c r="B605" s="3"/>
    </row>
    <row r="606" spans="2:2" ht="13" customHeight="1" x14ac:dyDescent="0.25">
      <c r="B606" s="3"/>
    </row>
    <row r="607" spans="2:2" ht="13" customHeight="1" x14ac:dyDescent="0.25">
      <c r="B607" s="3"/>
    </row>
    <row r="608" spans="2:2" ht="13" customHeight="1" x14ac:dyDescent="0.25">
      <c r="B608" s="3"/>
    </row>
    <row r="609" spans="2:2" ht="13" customHeight="1" x14ac:dyDescent="0.25">
      <c r="B609" s="3"/>
    </row>
    <row r="610" spans="2:2" ht="13" customHeight="1" x14ac:dyDescent="0.25">
      <c r="B610" s="3"/>
    </row>
    <row r="611" spans="2:2" ht="13" customHeight="1" x14ac:dyDescent="0.25">
      <c r="B611" s="3"/>
    </row>
    <row r="612" spans="2:2" ht="13" customHeight="1" x14ac:dyDescent="0.25">
      <c r="B612" s="3"/>
    </row>
    <row r="613" spans="2:2" ht="13" customHeight="1" x14ac:dyDescent="0.25">
      <c r="B613" s="3"/>
    </row>
    <row r="614" spans="2:2" ht="13" customHeight="1" x14ac:dyDescent="0.25">
      <c r="B614" s="3"/>
    </row>
    <row r="615" spans="2:2" ht="13" customHeight="1" x14ac:dyDescent="0.25">
      <c r="B615" s="3"/>
    </row>
    <row r="616" spans="2:2" ht="13" customHeight="1" x14ac:dyDescent="0.25">
      <c r="B616" s="3"/>
    </row>
    <row r="617" spans="2:2" ht="13" customHeight="1" x14ac:dyDescent="0.25">
      <c r="B617" s="3"/>
    </row>
    <row r="618" spans="2:2" ht="13" customHeight="1" x14ac:dyDescent="0.25">
      <c r="B618" s="3"/>
    </row>
    <row r="619" spans="2:2" ht="13" customHeight="1" x14ac:dyDescent="0.25">
      <c r="B619" s="3"/>
    </row>
    <row r="620" spans="2:2" ht="13" customHeight="1" x14ac:dyDescent="0.25">
      <c r="B620" s="3"/>
    </row>
    <row r="621" spans="2:2" ht="13" customHeight="1" x14ac:dyDescent="0.25">
      <c r="B621" s="3"/>
    </row>
    <row r="622" spans="2:2" ht="13" customHeight="1" x14ac:dyDescent="0.25">
      <c r="B622" s="3"/>
    </row>
    <row r="623" spans="2:2" ht="13" customHeight="1" x14ac:dyDescent="0.25">
      <c r="B623" s="3"/>
    </row>
    <row r="624" spans="2:2" ht="13" customHeight="1" x14ac:dyDescent="0.25">
      <c r="B624" s="3"/>
    </row>
    <row r="625" spans="2:2" ht="13" customHeight="1" x14ac:dyDescent="0.25">
      <c r="B625" s="3"/>
    </row>
    <row r="626" spans="2:2" ht="13" customHeight="1" x14ac:dyDescent="0.25">
      <c r="B626" s="3"/>
    </row>
    <row r="627" spans="2:2" ht="13" customHeight="1" x14ac:dyDescent="0.25">
      <c r="B627" s="3"/>
    </row>
    <row r="628" spans="2:2" ht="13" customHeight="1" x14ac:dyDescent="0.25">
      <c r="B628" s="3"/>
    </row>
    <row r="629" spans="2:2" ht="13" customHeight="1" x14ac:dyDescent="0.25">
      <c r="B629" s="3"/>
    </row>
    <row r="630" spans="2:2" ht="13" customHeight="1" x14ac:dyDescent="0.25">
      <c r="B630" s="3"/>
    </row>
    <row r="631" spans="2:2" ht="13" customHeight="1" x14ac:dyDescent="0.25">
      <c r="B631" s="3"/>
    </row>
    <row r="632" spans="2:2" ht="13" customHeight="1" x14ac:dyDescent="0.25">
      <c r="B632" s="3"/>
    </row>
    <row r="633" spans="2:2" ht="13" customHeight="1" x14ac:dyDescent="0.25">
      <c r="B633" s="3"/>
    </row>
    <row r="634" spans="2:2" ht="13" customHeight="1" x14ac:dyDescent="0.25">
      <c r="B634" s="3"/>
    </row>
    <row r="635" spans="2:2" ht="13" customHeight="1" x14ac:dyDescent="0.25">
      <c r="B635" s="3"/>
    </row>
    <row r="636" spans="2:2" ht="13" customHeight="1" x14ac:dyDescent="0.25">
      <c r="B636" s="3"/>
    </row>
    <row r="637" spans="2:2" ht="13" customHeight="1" x14ac:dyDescent="0.25">
      <c r="B637" s="3"/>
    </row>
    <row r="638" spans="2:2" ht="13" customHeight="1" x14ac:dyDescent="0.25">
      <c r="B638" s="3"/>
    </row>
    <row r="639" spans="2:2" ht="13" customHeight="1" x14ac:dyDescent="0.25">
      <c r="B639" s="3"/>
    </row>
    <row r="640" spans="2:2" ht="13" customHeight="1" x14ac:dyDescent="0.25">
      <c r="B640" s="3"/>
    </row>
    <row r="641" spans="2:2" ht="13" customHeight="1" x14ac:dyDescent="0.25">
      <c r="B641" s="3"/>
    </row>
    <row r="642" spans="2:2" ht="13" customHeight="1" x14ac:dyDescent="0.25">
      <c r="B642" s="3"/>
    </row>
    <row r="643" spans="2:2" ht="13" customHeight="1" x14ac:dyDescent="0.25">
      <c r="B643" s="3"/>
    </row>
    <row r="644" spans="2:2" ht="13" customHeight="1" x14ac:dyDescent="0.25">
      <c r="B644" s="3"/>
    </row>
    <row r="645" spans="2:2" ht="13" customHeight="1" x14ac:dyDescent="0.25">
      <c r="B645" s="3"/>
    </row>
    <row r="646" spans="2:2" ht="13" customHeight="1" x14ac:dyDescent="0.25">
      <c r="B646" s="3"/>
    </row>
    <row r="647" spans="2:2" ht="13" customHeight="1" x14ac:dyDescent="0.25">
      <c r="B647" s="3"/>
    </row>
    <row r="648" spans="2:2" ht="13" customHeight="1" x14ac:dyDescent="0.25">
      <c r="B648" s="3"/>
    </row>
    <row r="649" spans="2:2" ht="13" customHeight="1" x14ac:dyDescent="0.25">
      <c r="B649" s="3"/>
    </row>
    <row r="650" spans="2:2" ht="13" customHeight="1" x14ac:dyDescent="0.25">
      <c r="B650" s="3"/>
    </row>
    <row r="651" spans="2:2" ht="13" customHeight="1" x14ac:dyDescent="0.25">
      <c r="B651" s="3"/>
    </row>
    <row r="652" spans="2:2" ht="13" customHeight="1" x14ac:dyDescent="0.25">
      <c r="B652" s="3"/>
    </row>
    <row r="653" spans="2:2" ht="13" customHeight="1" x14ac:dyDescent="0.25">
      <c r="B653" s="3"/>
    </row>
    <row r="654" spans="2:2" ht="13" customHeight="1" x14ac:dyDescent="0.25">
      <c r="B654" s="3"/>
    </row>
    <row r="655" spans="2:2" ht="13" customHeight="1" x14ac:dyDescent="0.25">
      <c r="B655" s="3"/>
    </row>
    <row r="656" spans="2:2" ht="13" customHeight="1" x14ac:dyDescent="0.25">
      <c r="B656" s="3"/>
    </row>
    <row r="657" spans="2:2" ht="13" customHeight="1" x14ac:dyDescent="0.25">
      <c r="B657" s="3"/>
    </row>
    <row r="658" spans="2:2" ht="13" customHeight="1" x14ac:dyDescent="0.25">
      <c r="B658" s="3"/>
    </row>
    <row r="659" spans="2:2" ht="13" customHeight="1" x14ac:dyDescent="0.25">
      <c r="B659" s="3"/>
    </row>
    <row r="660" spans="2:2" ht="13" customHeight="1" x14ac:dyDescent="0.25">
      <c r="B660" s="3"/>
    </row>
    <row r="661" spans="2:2" ht="13" customHeight="1" x14ac:dyDescent="0.25">
      <c r="B661" s="3"/>
    </row>
    <row r="662" spans="2:2" ht="13" customHeight="1" x14ac:dyDescent="0.25">
      <c r="B662" s="3"/>
    </row>
    <row r="663" spans="2:2" ht="13" customHeight="1" x14ac:dyDescent="0.25">
      <c r="B663" s="3"/>
    </row>
    <row r="664" spans="2:2" ht="13" customHeight="1" x14ac:dyDescent="0.25">
      <c r="B664" s="3"/>
    </row>
    <row r="665" spans="2:2" ht="13" customHeight="1" x14ac:dyDescent="0.25">
      <c r="B665" s="3"/>
    </row>
    <row r="666" spans="2:2" ht="13" customHeight="1" x14ac:dyDescent="0.25">
      <c r="B666" s="3"/>
    </row>
    <row r="667" spans="2:2" ht="13" customHeight="1" x14ac:dyDescent="0.25">
      <c r="B667" s="3"/>
    </row>
    <row r="668" spans="2:2" ht="13" customHeight="1" x14ac:dyDescent="0.25">
      <c r="B668" s="3"/>
    </row>
    <row r="669" spans="2:2" ht="13" customHeight="1" x14ac:dyDescent="0.25">
      <c r="B669" s="3"/>
    </row>
    <row r="670" spans="2:2" ht="13" customHeight="1" x14ac:dyDescent="0.25">
      <c r="B670" s="3"/>
    </row>
    <row r="671" spans="2:2" ht="13" customHeight="1" x14ac:dyDescent="0.25">
      <c r="B671" s="3"/>
    </row>
    <row r="672" spans="2:2" ht="13" customHeight="1" x14ac:dyDescent="0.25">
      <c r="B672" s="3"/>
    </row>
    <row r="673" spans="2:2" ht="13" customHeight="1" x14ac:dyDescent="0.25">
      <c r="B673" s="3"/>
    </row>
    <row r="674" spans="2:2" ht="13" customHeight="1" x14ac:dyDescent="0.25">
      <c r="B674" s="3"/>
    </row>
    <row r="675" spans="2:2" ht="13" customHeight="1" x14ac:dyDescent="0.25">
      <c r="B675" s="3"/>
    </row>
    <row r="676" spans="2:2" ht="13" customHeight="1" x14ac:dyDescent="0.25">
      <c r="B676" s="3"/>
    </row>
    <row r="677" spans="2:2" ht="13" customHeight="1" x14ac:dyDescent="0.25">
      <c r="B677" s="3"/>
    </row>
    <row r="678" spans="2:2" ht="13" customHeight="1" x14ac:dyDescent="0.25">
      <c r="B678" s="3"/>
    </row>
    <row r="679" spans="2:2" ht="13" customHeight="1" x14ac:dyDescent="0.25">
      <c r="B679" s="3"/>
    </row>
    <row r="680" spans="2:2" ht="13" customHeight="1" x14ac:dyDescent="0.25">
      <c r="B680" s="3"/>
    </row>
    <row r="681" spans="2:2" ht="13" customHeight="1" x14ac:dyDescent="0.25">
      <c r="B681" s="3"/>
    </row>
    <row r="682" spans="2:2" ht="13" customHeight="1" x14ac:dyDescent="0.25">
      <c r="B682" s="3"/>
    </row>
    <row r="683" spans="2:2" ht="13" customHeight="1" x14ac:dyDescent="0.25">
      <c r="B683" s="3"/>
    </row>
    <row r="684" spans="2:2" ht="13" customHeight="1" x14ac:dyDescent="0.25">
      <c r="B684" s="3"/>
    </row>
    <row r="685" spans="2:2" ht="13" customHeight="1" x14ac:dyDescent="0.25">
      <c r="B685" s="3"/>
    </row>
    <row r="686" spans="2:2" ht="13" customHeight="1" x14ac:dyDescent="0.25">
      <c r="B686" s="3"/>
    </row>
    <row r="687" spans="2:2" ht="13" customHeight="1" x14ac:dyDescent="0.25">
      <c r="B687" s="3"/>
    </row>
    <row r="688" spans="2:2" ht="13" customHeight="1" x14ac:dyDescent="0.25">
      <c r="B688" s="3"/>
    </row>
    <row r="689" spans="2:2" ht="13" customHeight="1" x14ac:dyDescent="0.25">
      <c r="B689" s="3"/>
    </row>
    <row r="690" spans="2:2" ht="13" customHeight="1" x14ac:dyDescent="0.25">
      <c r="B690" s="3"/>
    </row>
    <row r="691" spans="2:2" ht="13" customHeight="1" x14ac:dyDescent="0.25">
      <c r="B691" s="3"/>
    </row>
    <row r="692" spans="2:2" ht="13" customHeight="1" x14ac:dyDescent="0.25">
      <c r="B692" s="3"/>
    </row>
    <row r="693" spans="2:2" ht="13" customHeight="1" x14ac:dyDescent="0.25">
      <c r="B693" s="3"/>
    </row>
    <row r="694" spans="2:2" ht="13" customHeight="1" x14ac:dyDescent="0.25">
      <c r="B694" s="3"/>
    </row>
    <row r="695" spans="2:2" ht="13" customHeight="1" x14ac:dyDescent="0.25">
      <c r="B695" s="3"/>
    </row>
    <row r="696" spans="2:2" ht="13" customHeight="1" x14ac:dyDescent="0.25">
      <c r="B696" s="3"/>
    </row>
    <row r="697" spans="2:2" ht="13" customHeight="1" x14ac:dyDescent="0.25">
      <c r="B697" s="3"/>
    </row>
    <row r="698" spans="2:2" ht="13" customHeight="1" x14ac:dyDescent="0.25">
      <c r="B698" s="3"/>
    </row>
    <row r="699" spans="2:2" ht="13" customHeight="1" x14ac:dyDescent="0.25">
      <c r="B699" s="3"/>
    </row>
    <row r="700" spans="2:2" ht="13" customHeight="1" x14ac:dyDescent="0.25">
      <c r="B700" s="3"/>
    </row>
    <row r="701" spans="2:2" ht="13" customHeight="1" x14ac:dyDescent="0.25">
      <c r="B701" s="3"/>
    </row>
    <row r="702" spans="2:2" ht="13" customHeight="1" x14ac:dyDescent="0.25">
      <c r="B702" s="3"/>
    </row>
    <row r="703" spans="2:2" ht="13" customHeight="1" x14ac:dyDescent="0.25">
      <c r="B703" s="3"/>
    </row>
    <row r="704" spans="2:2" ht="13" customHeight="1" x14ac:dyDescent="0.25">
      <c r="B704" s="3"/>
    </row>
    <row r="705" spans="2:2" ht="13" customHeight="1" x14ac:dyDescent="0.25">
      <c r="B705" s="3"/>
    </row>
    <row r="706" spans="2:2" ht="13" customHeight="1" x14ac:dyDescent="0.25">
      <c r="B706" s="3"/>
    </row>
    <row r="707" spans="2:2" ht="13" customHeight="1" x14ac:dyDescent="0.25">
      <c r="B707" s="3"/>
    </row>
    <row r="708" spans="2:2" ht="13" customHeight="1" x14ac:dyDescent="0.25">
      <c r="B708" s="3"/>
    </row>
    <row r="709" spans="2:2" ht="13" customHeight="1" x14ac:dyDescent="0.25">
      <c r="B709" s="3"/>
    </row>
    <row r="710" spans="2:2" ht="13" customHeight="1" x14ac:dyDescent="0.25">
      <c r="B710" s="3"/>
    </row>
    <row r="711" spans="2:2" ht="13" customHeight="1" x14ac:dyDescent="0.25">
      <c r="B711" s="3"/>
    </row>
    <row r="712" spans="2:2" ht="13" customHeight="1" x14ac:dyDescent="0.25">
      <c r="B712" s="3"/>
    </row>
    <row r="713" spans="2:2" ht="13" customHeight="1" x14ac:dyDescent="0.25">
      <c r="B713" s="3"/>
    </row>
    <row r="714" spans="2:2" ht="13" customHeight="1" x14ac:dyDescent="0.25">
      <c r="B714" s="3"/>
    </row>
    <row r="715" spans="2:2" ht="13" customHeight="1" x14ac:dyDescent="0.25">
      <c r="B715" s="3"/>
    </row>
    <row r="716" spans="2:2" ht="13" customHeight="1" x14ac:dyDescent="0.25">
      <c r="B716" s="3"/>
    </row>
    <row r="717" spans="2:2" ht="13" customHeight="1" x14ac:dyDescent="0.25">
      <c r="B717" s="3"/>
    </row>
    <row r="718" spans="2:2" ht="13" customHeight="1" x14ac:dyDescent="0.25">
      <c r="B718" s="3"/>
    </row>
    <row r="719" spans="2:2" ht="13" customHeight="1" x14ac:dyDescent="0.25">
      <c r="B719" s="3"/>
    </row>
    <row r="720" spans="2:2" ht="13" customHeight="1" x14ac:dyDescent="0.25">
      <c r="B720" s="3"/>
    </row>
    <row r="721" spans="2:2" ht="13" customHeight="1" x14ac:dyDescent="0.25">
      <c r="B721" s="3"/>
    </row>
    <row r="722" spans="2:2" ht="13" customHeight="1" x14ac:dyDescent="0.25">
      <c r="B722" s="3"/>
    </row>
    <row r="723" spans="2:2" ht="13" customHeight="1" x14ac:dyDescent="0.25">
      <c r="B723" s="3"/>
    </row>
    <row r="724" spans="2:2" ht="13" customHeight="1" x14ac:dyDescent="0.25">
      <c r="B724" s="3"/>
    </row>
    <row r="725" spans="2:2" ht="13" customHeight="1" x14ac:dyDescent="0.25">
      <c r="B725" s="3"/>
    </row>
    <row r="726" spans="2:2" ht="13" customHeight="1" x14ac:dyDescent="0.25">
      <c r="B726" s="3"/>
    </row>
    <row r="727" spans="2:2" ht="13" customHeight="1" x14ac:dyDescent="0.25">
      <c r="B727" s="3"/>
    </row>
    <row r="728" spans="2:2" ht="13" customHeight="1" x14ac:dyDescent="0.25">
      <c r="B728" s="3"/>
    </row>
    <row r="729" spans="2:2" ht="13" customHeight="1" x14ac:dyDescent="0.25">
      <c r="B729" s="3"/>
    </row>
    <row r="730" spans="2:2" ht="13" customHeight="1" x14ac:dyDescent="0.25">
      <c r="B730" s="3"/>
    </row>
    <row r="731" spans="2:2" ht="13" customHeight="1" x14ac:dyDescent="0.25">
      <c r="B731" s="3"/>
    </row>
    <row r="732" spans="2:2" ht="13" customHeight="1" x14ac:dyDescent="0.25">
      <c r="B732" s="3"/>
    </row>
    <row r="733" spans="2:2" ht="13" customHeight="1" x14ac:dyDescent="0.25">
      <c r="B733" s="3"/>
    </row>
    <row r="734" spans="2:2" ht="13" customHeight="1" x14ac:dyDescent="0.25">
      <c r="B734" s="3"/>
    </row>
    <row r="735" spans="2:2" ht="13" customHeight="1" x14ac:dyDescent="0.25">
      <c r="B735" s="3"/>
    </row>
    <row r="736" spans="2:2" ht="13" customHeight="1" x14ac:dyDescent="0.25">
      <c r="B736" s="3"/>
    </row>
    <row r="737" spans="2:2" ht="13" customHeight="1" x14ac:dyDescent="0.25">
      <c r="B737" s="3"/>
    </row>
    <row r="738" spans="2:2" ht="13" customHeight="1" x14ac:dyDescent="0.25">
      <c r="B738" s="3"/>
    </row>
    <row r="739" spans="2:2" ht="13" customHeight="1" x14ac:dyDescent="0.25">
      <c r="B739" s="3"/>
    </row>
    <row r="740" spans="2:2" ht="13" customHeight="1" x14ac:dyDescent="0.25">
      <c r="B740" s="3"/>
    </row>
    <row r="741" spans="2:2" ht="13" customHeight="1" x14ac:dyDescent="0.25">
      <c r="B741" s="3"/>
    </row>
    <row r="742" spans="2:2" ht="13" customHeight="1" x14ac:dyDescent="0.25">
      <c r="B742" s="3"/>
    </row>
    <row r="743" spans="2:2" ht="13" customHeight="1" x14ac:dyDescent="0.25">
      <c r="B743" s="3"/>
    </row>
    <row r="744" spans="2:2" ht="13" customHeight="1" x14ac:dyDescent="0.25">
      <c r="B744" s="3"/>
    </row>
    <row r="745" spans="2:2" ht="13" customHeight="1" x14ac:dyDescent="0.25">
      <c r="B745" s="3"/>
    </row>
    <row r="746" spans="2:2" ht="13" customHeight="1" x14ac:dyDescent="0.25">
      <c r="B746" s="3"/>
    </row>
    <row r="747" spans="2:2" ht="13" customHeight="1" x14ac:dyDescent="0.25">
      <c r="B747" s="3"/>
    </row>
    <row r="748" spans="2:2" ht="13" customHeight="1" x14ac:dyDescent="0.25">
      <c r="B748" s="3"/>
    </row>
    <row r="749" spans="2:2" ht="13" customHeight="1" x14ac:dyDescent="0.25">
      <c r="B749" s="3"/>
    </row>
    <row r="750" spans="2:2" ht="13" customHeight="1" x14ac:dyDescent="0.25">
      <c r="B750" s="3"/>
    </row>
    <row r="751" spans="2:2" ht="13" customHeight="1" x14ac:dyDescent="0.25">
      <c r="B751" s="3"/>
    </row>
    <row r="752" spans="2:2" ht="13" customHeight="1" x14ac:dyDescent="0.25">
      <c r="B752" s="3"/>
    </row>
    <row r="753" spans="2:2" ht="13" customHeight="1" x14ac:dyDescent="0.25">
      <c r="B753" s="3"/>
    </row>
    <row r="754" spans="2:2" ht="13" customHeight="1" x14ac:dyDescent="0.25">
      <c r="B754" s="3"/>
    </row>
    <row r="755" spans="2:2" ht="13" customHeight="1" x14ac:dyDescent="0.25">
      <c r="B755" s="3"/>
    </row>
    <row r="756" spans="2:2" ht="13" customHeight="1" x14ac:dyDescent="0.25">
      <c r="B756" s="3"/>
    </row>
    <row r="757" spans="2:2" ht="13" customHeight="1" x14ac:dyDescent="0.25">
      <c r="B757" s="3"/>
    </row>
    <row r="758" spans="2:2" ht="13" customHeight="1" x14ac:dyDescent="0.25">
      <c r="B758" s="3"/>
    </row>
    <row r="759" spans="2:2" ht="13" customHeight="1" x14ac:dyDescent="0.25">
      <c r="B759" s="3"/>
    </row>
    <row r="760" spans="2:2" ht="13" customHeight="1" x14ac:dyDescent="0.25">
      <c r="B760" s="3"/>
    </row>
    <row r="761" spans="2:2" ht="13" customHeight="1" x14ac:dyDescent="0.25">
      <c r="B761" s="3"/>
    </row>
    <row r="762" spans="2:2" ht="13" customHeight="1" x14ac:dyDescent="0.25">
      <c r="B762" s="3"/>
    </row>
    <row r="763" spans="2:2" ht="13" customHeight="1" x14ac:dyDescent="0.25">
      <c r="B763" s="3"/>
    </row>
    <row r="764" spans="2:2" ht="13" customHeight="1" x14ac:dyDescent="0.25">
      <c r="B764" s="3"/>
    </row>
    <row r="765" spans="2:2" ht="13" customHeight="1" x14ac:dyDescent="0.25">
      <c r="B765" s="3"/>
    </row>
    <row r="766" spans="2:2" ht="13" customHeight="1" x14ac:dyDescent="0.25">
      <c r="B766" s="3"/>
    </row>
    <row r="767" spans="2:2" ht="13" customHeight="1" x14ac:dyDescent="0.25">
      <c r="B767" s="3"/>
    </row>
    <row r="768" spans="2:2" ht="13" customHeight="1" x14ac:dyDescent="0.25">
      <c r="B768" s="3"/>
    </row>
    <row r="769" spans="2:2" ht="13" customHeight="1" x14ac:dyDescent="0.25">
      <c r="B769" s="3"/>
    </row>
    <row r="770" spans="2:2" ht="13" customHeight="1" x14ac:dyDescent="0.25">
      <c r="B770" s="3"/>
    </row>
    <row r="771" spans="2:2" ht="13" customHeight="1" x14ac:dyDescent="0.25">
      <c r="B771" s="3"/>
    </row>
    <row r="772" spans="2:2" ht="13" customHeight="1" x14ac:dyDescent="0.25">
      <c r="B772" s="3"/>
    </row>
    <row r="773" spans="2:2" ht="13" customHeight="1" x14ac:dyDescent="0.25">
      <c r="B773" s="3"/>
    </row>
    <row r="774" spans="2:2" ht="13" customHeight="1" x14ac:dyDescent="0.25">
      <c r="B774" s="3"/>
    </row>
    <row r="775" spans="2:2" ht="13" customHeight="1" x14ac:dyDescent="0.25">
      <c r="B775" s="3"/>
    </row>
    <row r="776" spans="2:2" ht="13" customHeight="1" x14ac:dyDescent="0.25">
      <c r="B776" s="3"/>
    </row>
    <row r="777" spans="2:2" ht="13" customHeight="1" x14ac:dyDescent="0.25">
      <c r="B777" s="3"/>
    </row>
    <row r="778" spans="2:2" ht="13" customHeight="1" x14ac:dyDescent="0.25">
      <c r="B778" s="3"/>
    </row>
    <row r="779" spans="2:2" ht="13" customHeight="1" x14ac:dyDescent="0.25">
      <c r="B779" s="3"/>
    </row>
    <row r="780" spans="2:2" ht="13" customHeight="1" x14ac:dyDescent="0.25">
      <c r="B780" s="3"/>
    </row>
    <row r="781" spans="2:2" ht="13" customHeight="1" x14ac:dyDescent="0.25">
      <c r="B781" s="3"/>
    </row>
    <row r="782" spans="2:2" ht="13" customHeight="1" x14ac:dyDescent="0.25">
      <c r="B782" s="3"/>
    </row>
    <row r="783" spans="2:2" ht="13" customHeight="1" x14ac:dyDescent="0.25">
      <c r="B783" s="3"/>
    </row>
    <row r="784" spans="2:2" ht="13" customHeight="1" x14ac:dyDescent="0.25">
      <c r="B784" s="3"/>
    </row>
    <row r="785" spans="2:2" ht="13" customHeight="1" x14ac:dyDescent="0.25">
      <c r="B785" s="3"/>
    </row>
    <row r="786" spans="2:2" ht="13" customHeight="1" x14ac:dyDescent="0.25">
      <c r="B786" s="3"/>
    </row>
    <row r="787" spans="2:2" ht="13" customHeight="1" x14ac:dyDescent="0.25">
      <c r="B787" s="3"/>
    </row>
    <row r="788" spans="2:2" ht="13" customHeight="1" x14ac:dyDescent="0.25">
      <c r="B788" s="3"/>
    </row>
    <row r="789" spans="2:2" ht="13" customHeight="1" x14ac:dyDescent="0.25">
      <c r="B789" s="3"/>
    </row>
    <row r="790" spans="2:2" ht="13" customHeight="1" x14ac:dyDescent="0.25">
      <c r="B790" s="3"/>
    </row>
    <row r="791" spans="2:2" ht="13" customHeight="1" x14ac:dyDescent="0.25">
      <c r="B791" s="3"/>
    </row>
    <row r="792" spans="2:2" ht="13" customHeight="1" x14ac:dyDescent="0.25">
      <c r="B792" s="3"/>
    </row>
    <row r="793" spans="2:2" ht="13" customHeight="1" x14ac:dyDescent="0.25">
      <c r="B793" s="3"/>
    </row>
    <row r="794" spans="2:2" ht="13" customHeight="1" x14ac:dyDescent="0.25">
      <c r="B794" s="3"/>
    </row>
    <row r="795" spans="2:2" ht="13" customHeight="1" x14ac:dyDescent="0.25">
      <c r="B795" s="3"/>
    </row>
    <row r="796" spans="2:2" ht="13" customHeight="1" x14ac:dyDescent="0.25">
      <c r="B796" s="3"/>
    </row>
    <row r="797" spans="2:2" ht="13" customHeight="1" x14ac:dyDescent="0.25">
      <c r="B797" s="3"/>
    </row>
    <row r="798" spans="2:2" ht="13" customHeight="1" x14ac:dyDescent="0.25">
      <c r="B798" s="3"/>
    </row>
    <row r="799" spans="2:2" ht="13" customHeight="1" x14ac:dyDescent="0.25">
      <c r="B799" s="3"/>
    </row>
    <row r="800" spans="2:2" ht="13" customHeight="1" x14ac:dyDescent="0.25">
      <c r="B800" s="3"/>
    </row>
    <row r="801" spans="2:2" ht="13" customHeight="1" x14ac:dyDescent="0.25">
      <c r="B801" s="3"/>
    </row>
    <row r="802" spans="2:2" ht="13" customHeight="1" x14ac:dyDescent="0.25">
      <c r="B802" s="3"/>
    </row>
    <row r="803" spans="2:2" ht="13" customHeight="1" x14ac:dyDescent="0.25">
      <c r="B803" s="3"/>
    </row>
    <row r="804" spans="2:2" ht="13" customHeight="1" x14ac:dyDescent="0.25">
      <c r="B804" s="3"/>
    </row>
    <row r="805" spans="2:2" ht="13" customHeight="1" x14ac:dyDescent="0.25">
      <c r="B805" s="3"/>
    </row>
    <row r="806" spans="2:2" ht="13" customHeight="1" x14ac:dyDescent="0.25">
      <c r="B806" s="3"/>
    </row>
    <row r="807" spans="2:2" ht="13" customHeight="1" x14ac:dyDescent="0.25">
      <c r="B807" s="3"/>
    </row>
    <row r="808" spans="2:2" ht="13" customHeight="1" x14ac:dyDescent="0.25">
      <c r="B808" s="3"/>
    </row>
    <row r="809" spans="2:2" ht="13" customHeight="1" x14ac:dyDescent="0.25">
      <c r="B809" s="3"/>
    </row>
    <row r="810" spans="2:2" ht="13" customHeight="1" x14ac:dyDescent="0.25">
      <c r="B810" s="3"/>
    </row>
    <row r="811" spans="2:2" ht="13" customHeight="1" x14ac:dyDescent="0.25">
      <c r="B811" s="3"/>
    </row>
    <row r="812" spans="2:2" ht="13" customHeight="1" x14ac:dyDescent="0.25">
      <c r="B812" s="3"/>
    </row>
    <row r="813" spans="2:2" ht="13" customHeight="1" x14ac:dyDescent="0.25">
      <c r="B813" s="3"/>
    </row>
    <row r="814" spans="2:2" ht="13" customHeight="1" x14ac:dyDescent="0.25">
      <c r="B814" s="3"/>
    </row>
    <row r="815" spans="2:2" ht="13" customHeight="1" x14ac:dyDescent="0.25">
      <c r="B815" s="3"/>
    </row>
    <row r="816" spans="2:2" ht="13" customHeight="1" x14ac:dyDescent="0.25">
      <c r="B816" s="3"/>
    </row>
    <row r="817" spans="2:2" ht="13" customHeight="1" x14ac:dyDescent="0.25">
      <c r="B817" s="3"/>
    </row>
    <row r="818" spans="2:2" ht="13" customHeight="1" x14ac:dyDescent="0.25">
      <c r="B818" s="3"/>
    </row>
    <row r="819" spans="2:2" ht="13" customHeight="1" x14ac:dyDescent="0.25">
      <c r="B819" s="3"/>
    </row>
    <row r="820" spans="2:2" ht="13" customHeight="1" x14ac:dyDescent="0.25">
      <c r="B820" s="3"/>
    </row>
    <row r="821" spans="2:2" ht="13" customHeight="1" x14ac:dyDescent="0.25">
      <c r="B821" s="3"/>
    </row>
    <row r="822" spans="2:2" ht="13" customHeight="1" x14ac:dyDescent="0.25">
      <c r="B822" s="3"/>
    </row>
    <row r="823" spans="2:2" ht="13" customHeight="1" x14ac:dyDescent="0.25">
      <c r="B823" s="3"/>
    </row>
    <row r="824" spans="2:2" ht="13" customHeight="1" x14ac:dyDescent="0.25">
      <c r="B824" s="3"/>
    </row>
    <row r="825" spans="2:2" ht="13" customHeight="1" x14ac:dyDescent="0.25">
      <c r="B825" s="3"/>
    </row>
    <row r="826" spans="2:2" ht="13" customHeight="1" x14ac:dyDescent="0.25">
      <c r="B826" s="3"/>
    </row>
    <row r="827" spans="2:2" ht="13" customHeight="1" x14ac:dyDescent="0.25">
      <c r="B827" s="3"/>
    </row>
    <row r="828" spans="2:2" ht="13" customHeight="1" x14ac:dyDescent="0.25">
      <c r="B828" s="3"/>
    </row>
    <row r="829" spans="2:2" ht="13" customHeight="1" x14ac:dyDescent="0.25">
      <c r="B829" s="3"/>
    </row>
    <row r="830" spans="2:2" ht="13" customHeight="1" x14ac:dyDescent="0.25">
      <c r="B830" s="3"/>
    </row>
    <row r="831" spans="2:2" ht="13" customHeight="1" x14ac:dyDescent="0.25">
      <c r="B831" s="3"/>
    </row>
    <row r="832" spans="2:2" ht="13" customHeight="1" x14ac:dyDescent="0.25">
      <c r="B832" s="3"/>
    </row>
    <row r="833" spans="2:2" ht="13" customHeight="1" x14ac:dyDescent="0.25">
      <c r="B833" s="3"/>
    </row>
    <row r="834" spans="2:2" ht="13" customHeight="1" x14ac:dyDescent="0.25">
      <c r="B834" s="3"/>
    </row>
    <row r="835" spans="2:2" ht="13" customHeight="1" x14ac:dyDescent="0.25">
      <c r="B835" s="3"/>
    </row>
    <row r="836" spans="2:2" ht="13" customHeight="1" x14ac:dyDescent="0.25">
      <c r="B836" s="3"/>
    </row>
    <row r="837" spans="2:2" ht="13" customHeight="1" x14ac:dyDescent="0.25">
      <c r="B837" s="3"/>
    </row>
    <row r="838" spans="2:2" ht="13" customHeight="1" x14ac:dyDescent="0.25">
      <c r="B838" s="3"/>
    </row>
    <row r="839" spans="2:2" ht="13" customHeight="1" x14ac:dyDescent="0.25">
      <c r="B839" s="3"/>
    </row>
    <row r="840" spans="2:2" ht="13" customHeight="1" x14ac:dyDescent="0.25">
      <c r="B840" s="3"/>
    </row>
    <row r="841" spans="2:2" ht="13" customHeight="1" x14ac:dyDescent="0.25">
      <c r="B841" s="3"/>
    </row>
    <row r="842" spans="2:2" ht="13" customHeight="1" x14ac:dyDescent="0.25">
      <c r="B842" s="3"/>
    </row>
    <row r="843" spans="2:2" ht="13" customHeight="1" x14ac:dyDescent="0.25">
      <c r="B843" s="3"/>
    </row>
    <row r="844" spans="2:2" ht="13" customHeight="1" x14ac:dyDescent="0.25">
      <c r="B844" s="3"/>
    </row>
    <row r="845" spans="2:2" ht="13" customHeight="1" x14ac:dyDescent="0.25">
      <c r="B845" s="3"/>
    </row>
    <row r="846" spans="2:2" ht="13" customHeight="1" x14ac:dyDescent="0.25">
      <c r="B846" s="3"/>
    </row>
    <row r="847" spans="2:2" ht="13" customHeight="1" x14ac:dyDescent="0.25">
      <c r="B847" s="3"/>
    </row>
    <row r="848" spans="2:2" ht="13" customHeight="1" x14ac:dyDescent="0.25">
      <c r="B848" s="3"/>
    </row>
    <row r="849" spans="2:2" ht="13" customHeight="1" x14ac:dyDescent="0.25">
      <c r="B849" s="3"/>
    </row>
    <row r="850" spans="2:2" ht="13" customHeight="1" x14ac:dyDescent="0.25">
      <c r="B850" s="3"/>
    </row>
    <row r="851" spans="2:2" ht="13" customHeight="1" x14ac:dyDescent="0.25">
      <c r="B851" s="3"/>
    </row>
    <row r="852" spans="2:2" ht="13" customHeight="1" x14ac:dyDescent="0.25">
      <c r="B852" s="3"/>
    </row>
    <row r="853" spans="2:2" ht="13" customHeight="1" x14ac:dyDescent="0.25">
      <c r="B853" s="3"/>
    </row>
    <row r="854" spans="2:2" ht="13" customHeight="1" x14ac:dyDescent="0.25">
      <c r="B854" s="3"/>
    </row>
    <row r="855" spans="2:2" ht="13" customHeight="1" x14ac:dyDescent="0.25">
      <c r="B855" s="3"/>
    </row>
    <row r="856" spans="2:2" ht="13" customHeight="1" x14ac:dyDescent="0.25">
      <c r="B856" s="3"/>
    </row>
    <row r="857" spans="2:2" ht="13" customHeight="1" x14ac:dyDescent="0.25">
      <c r="B857" s="3"/>
    </row>
    <row r="858" spans="2:2" ht="13" customHeight="1" x14ac:dyDescent="0.25">
      <c r="B858" s="3"/>
    </row>
    <row r="859" spans="2:2" ht="13" customHeight="1" x14ac:dyDescent="0.25">
      <c r="B859" s="3"/>
    </row>
    <row r="860" spans="2:2" ht="13" customHeight="1" x14ac:dyDescent="0.25">
      <c r="B860" s="3"/>
    </row>
    <row r="861" spans="2:2" ht="13" customHeight="1" x14ac:dyDescent="0.25">
      <c r="B861" s="3"/>
    </row>
    <row r="862" spans="2:2" ht="13" customHeight="1" x14ac:dyDescent="0.25">
      <c r="B862" s="3"/>
    </row>
    <row r="863" spans="2:2" ht="13" customHeight="1" x14ac:dyDescent="0.25">
      <c r="B863" s="3"/>
    </row>
    <row r="864" spans="2:2" ht="13" customHeight="1" x14ac:dyDescent="0.25">
      <c r="B864" s="3"/>
    </row>
    <row r="865" spans="2:2" ht="13" customHeight="1" x14ac:dyDescent="0.25">
      <c r="B865" s="3"/>
    </row>
    <row r="866" spans="2:2" ht="13" customHeight="1" x14ac:dyDescent="0.25">
      <c r="B866" s="3"/>
    </row>
    <row r="867" spans="2:2" ht="13" customHeight="1" x14ac:dyDescent="0.25">
      <c r="B867" s="3"/>
    </row>
    <row r="868" spans="2:2" ht="13" customHeight="1" x14ac:dyDescent="0.25">
      <c r="B868" s="3"/>
    </row>
    <row r="869" spans="2:2" ht="13" customHeight="1" x14ac:dyDescent="0.25">
      <c r="B869" s="3"/>
    </row>
    <row r="870" spans="2:2" ht="13" customHeight="1" x14ac:dyDescent="0.25">
      <c r="B870" s="3"/>
    </row>
    <row r="871" spans="2:2" ht="13" customHeight="1" x14ac:dyDescent="0.25">
      <c r="B871" s="3"/>
    </row>
    <row r="872" spans="2:2" ht="13" customHeight="1" x14ac:dyDescent="0.25">
      <c r="B872" s="3"/>
    </row>
    <row r="873" spans="2:2" ht="13" customHeight="1" x14ac:dyDescent="0.25">
      <c r="B873" s="3"/>
    </row>
    <row r="874" spans="2:2" ht="13" customHeight="1" x14ac:dyDescent="0.25">
      <c r="B874" s="3"/>
    </row>
    <row r="875" spans="2:2" ht="13" customHeight="1" x14ac:dyDescent="0.25">
      <c r="B875" s="3"/>
    </row>
    <row r="876" spans="2:2" ht="13" customHeight="1" x14ac:dyDescent="0.25">
      <c r="B876" s="3"/>
    </row>
    <row r="877" spans="2:2" ht="13" customHeight="1" x14ac:dyDescent="0.25">
      <c r="B877" s="3"/>
    </row>
    <row r="878" spans="2:2" ht="13" customHeight="1" x14ac:dyDescent="0.25">
      <c r="B878" s="3"/>
    </row>
    <row r="879" spans="2:2" ht="13" customHeight="1" x14ac:dyDescent="0.25">
      <c r="B879" s="3"/>
    </row>
    <row r="880" spans="2:2" ht="13" customHeight="1" x14ac:dyDescent="0.25">
      <c r="B880" s="3"/>
    </row>
    <row r="881" spans="2:2" ht="13" customHeight="1" x14ac:dyDescent="0.25">
      <c r="B881" s="3"/>
    </row>
    <row r="882" spans="2:2" ht="13" customHeight="1" x14ac:dyDescent="0.25">
      <c r="B882" s="3"/>
    </row>
    <row r="883" spans="2:2" ht="13" customHeight="1" x14ac:dyDescent="0.25">
      <c r="B883" s="3"/>
    </row>
    <row r="884" spans="2:2" ht="13" customHeight="1" x14ac:dyDescent="0.25">
      <c r="B884" s="3"/>
    </row>
    <row r="885" spans="2:2" ht="13" customHeight="1" x14ac:dyDescent="0.25">
      <c r="B885" s="3"/>
    </row>
    <row r="886" spans="2:2" ht="13" customHeight="1" x14ac:dyDescent="0.25">
      <c r="B886" s="3"/>
    </row>
    <row r="887" spans="2:2" ht="13" customHeight="1" x14ac:dyDescent="0.25">
      <c r="B887" s="3"/>
    </row>
    <row r="888" spans="2:2" ht="13" customHeight="1" x14ac:dyDescent="0.25">
      <c r="B888" s="3"/>
    </row>
    <row r="889" spans="2:2" ht="13" customHeight="1" x14ac:dyDescent="0.25">
      <c r="B889" s="3"/>
    </row>
    <row r="890" spans="2:2" ht="13" customHeight="1" x14ac:dyDescent="0.25">
      <c r="B890" s="3"/>
    </row>
    <row r="891" spans="2:2" ht="13" customHeight="1" x14ac:dyDescent="0.25">
      <c r="B891" s="3"/>
    </row>
    <row r="892" spans="2:2" ht="13" customHeight="1" x14ac:dyDescent="0.25">
      <c r="B892" s="3"/>
    </row>
    <row r="893" spans="2:2" ht="13" customHeight="1" x14ac:dyDescent="0.25">
      <c r="B893" s="3"/>
    </row>
    <row r="894" spans="2:2" ht="13" customHeight="1" x14ac:dyDescent="0.25">
      <c r="B894" s="3"/>
    </row>
    <row r="895" spans="2:2" ht="13" customHeight="1" x14ac:dyDescent="0.25">
      <c r="B895" s="3"/>
    </row>
    <row r="896" spans="2:2" ht="13" customHeight="1" x14ac:dyDescent="0.25">
      <c r="B896" s="3"/>
    </row>
    <row r="897" spans="2:2" ht="13" customHeight="1" x14ac:dyDescent="0.25">
      <c r="B897" s="3"/>
    </row>
    <row r="898" spans="2:2" ht="13" customHeight="1" x14ac:dyDescent="0.25">
      <c r="B898" s="3"/>
    </row>
    <row r="899" spans="2:2" ht="13" customHeight="1" x14ac:dyDescent="0.25">
      <c r="B899" s="3"/>
    </row>
    <row r="900" spans="2:2" ht="13" customHeight="1" x14ac:dyDescent="0.25">
      <c r="B900" s="3"/>
    </row>
    <row r="901" spans="2:2" ht="13" customHeight="1" x14ac:dyDescent="0.25">
      <c r="B901" s="3"/>
    </row>
    <row r="902" spans="2:2" ht="13" customHeight="1" x14ac:dyDescent="0.25">
      <c r="B902" s="3"/>
    </row>
    <row r="903" spans="2:2" ht="13" customHeight="1" x14ac:dyDescent="0.25">
      <c r="B903" s="3"/>
    </row>
    <row r="904" spans="2:2" ht="13" customHeight="1" x14ac:dyDescent="0.25">
      <c r="B904" s="3"/>
    </row>
    <row r="905" spans="2:2" ht="13" customHeight="1" x14ac:dyDescent="0.25">
      <c r="B905" s="3"/>
    </row>
    <row r="906" spans="2:2" ht="13" customHeight="1" x14ac:dyDescent="0.25">
      <c r="B906" s="3"/>
    </row>
    <row r="907" spans="2:2" ht="13" customHeight="1" x14ac:dyDescent="0.25">
      <c r="B907" s="3"/>
    </row>
    <row r="908" spans="2:2" ht="13" customHeight="1" x14ac:dyDescent="0.25">
      <c r="B908" s="3"/>
    </row>
    <row r="909" spans="2:2" ht="13" customHeight="1" x14ac:dyDescent="0.25">
      <c r="B909" s="3"/>
    </row>
    <row r="910" spans="2:2" ht="13" customHeight="1" x14ac:dyDescent="0.25">
      <c r="B910" s="3"/>
    </row>
    <row r="911" spans="2:2" ht="13" customHeight="1" x14ac:dyDescent="0.25">
      <c r="B911" s="3"/>
    </row>
    <row r="912" spans="2:2" ht="13" customHeight="1" x14ac:dyDescent="0.25">
      <c r="B912" s="3"/>
    </row>
    <row r="913" spans="2:2" ht="13" customHeight="1" x14ac:dyDescent="0.25">
      <c r="B913" s="3"/>
    </row>
    <row r="914" spans="2:2" ht="13" customHeight="1" x14ac:dyDescent="0.25">
      <c r="B914" s="3"/>
    </row>
    <row r="915" spans="2:2" ht="13" customHeight="1" x14ac:dyDescent="0.25">
      <c r="B915" s="3"/>
    </row>
    <row r="916" spans="2:2" ht="13" customHeight="1" x14ac:dyDescent="0.25">
      <c r="B916" s="3"/>
    </row>
    <row r="917" spans="2:2" ht="13" customHeight="1" x14ac:dyDescent="0.25">
      <c r="B917" s="3"/>
    </row>
    <row r="918" spans="2:2" ht="13" customHeight="1" x14ac:dyDescent="0.25">
      <c r="B918" s="3"/>
    </row>
    <row r="919" spans="2:2" ht="13" customHeight="1" x14ac:dyDescent="0.25">
      <c r="B919" s="3"/>
    </row>
    <row r="920" spans="2:2" ht="13" customHeight="1" x14ac:dyDescent="0.25">
      <c r="B920" s="3"/>
    </row>
    <row r="921" spans="2:2" ht="13" customHeight="1" x14ac:dyDescent="0.25">
      <c r="B921" s="3"/>
    </row>
    <row r="922" spans="2:2" ht="13" customHeight="1" x14ac:dyDescent="0.25">
      <c r="B922" s="3"/>
    </row>
    <row r="923" spans="2:2" ht="13" customHeight="1" x14ac:dyDescent="0.25">
      <c r="B923" s="3"/>
    </row>
    <row r="924" spans="2:2" ht="13" customHeight="1" x14ac:dyDescent="0.25">
      <c r="B924" s="3"/>
    </row>
    <row r="925" spans="2:2" ht="13" customHeight="1" x14ac:dyDescent="0.25">
      <c r="B925" s="3"/>
    </row>
    <row r="926" spans="2:2" ht="13" customHeight="1" x14ac:dyDescent="0.25">
      <c r="B926" s="3"/>
    </row>
    <row r="927" spans="2:2" ht="13" customHeight="1" x14ac:dyDescent="0.25">
      <c r="B927" s="3"/>
    </row>
    <row r="928" spans="2:2" ht="13" customHeight="1" x14ac:dyDescent="0.25">
      <c r="B928" s="3"/>
    </row>
    <row r="929" spans="2:2" ht="13" customHeight="1" x14ac:dyDescent="0.25">
      <c r="B929" s="3"/>
    </row>
    <row r="930" spans="2:2" ht="13" customHeight="1" x14ac:dyDescent="0.25">
      <c r="B930" s="3"/>
    </row>
    <row r="931" spans="2:2" ht="13" customHeight="1" x14ac:dyDescent="0.25">
      <c r="B931" s="3"/>
    </row>
    <row r="932" spans="2:2" ht="13" customHeight="1" x14ac:dyDescent="0.25">
      <c r="B932" s="3"/>
    </row>
    <row r="933" spans="2:2" ht="13" customHeight="1" x14ac:dyDescent="0.25">
      <c r="B933" s="3"/>
    </row>
    <row r="934" spans="2:2" ht="13" customHeight="1" x14ac:dyDescent="0.25">
      <c r="B934" s="3"/>
    </row>
    <row r="935" spans="2:2" ht="13" customHeight="1" x14ac:dyDescent="0.25">
      <c r="B935" s="3"/>
    </row>
    <row r="936" spans="2:2" ht="13" customHeight="1" x14ac:dyDescent="0.25">
      <c r="B936" s="3"/>
    </row>
    <row r="937" spans="2:2" ht="13" customHeight="1" x14ac:dyDescent="0.25">
      <c r="B937" s="3"/>
    </row>
    <row r="938" spans="2:2" ht="13" customHeight="1" x14ac:dyDescent="0.25">
      <c r="B938" s="3"/>
    </row>
    <row r="939" spans="2:2" ht="13" customHeight="1" x14ac:dyDescent="0.25">
      <c r="B939" s="3"/>
    </row>
    <row r="940" spans="2:2" ht="13" customHeight="1" x14ac:dyDescent="0.25">
      <c r="B940" s="3"/>
    </row>
    <row r="941" spans="2:2" ht="13" customHeight="1" x14ac:dyDescent="0.25">
      <c r="B941" s="3"/>
    </row>
    <row r="942" spans="2:2" ht="13" customHeight="1" x14ac:dyDescent="0.25">
      <c r="B942" s="3"/>
    </row>
    <row r="943" spans="2:2" ht="13" customHeight="1" x14ac:dyDescent="0.25">
      <c r="B943" s="3"/>
    </row>
    <row r="944" spans="2:2" ht="13" customHeight="1" x14ac:dyDescent="0.25">
      <c r="B944" s="3"/>
    </row>
    <row r="945" spans="2:2" ht="13" customHeight="1" x14ac:dyDescent="0.25">
      <c r="B945" s="3"/>
    </row>
    <row r="946" spans="2:2" ht="13" customHeight="1" x14ac:dyDescent="0.25">
      <c r="B946" s="3"/>
    </row>
    <row r="947" spans="2:2" ht="13" customHeight="1" x14ac:dyDescent="0.25">
      <c r="B947" s="3"/>
    </row>
    <row r="948" spans="2:2" ht="13" customHeight="1" x14ac:dyDescent="0.25">
      <c r="B948" s="3"/>
    </row>
    <row r="949" spans="2:2" ht="13" customHeight="1" x14ac:dyDescent="0.25">
      <c r="B949" s="3"/>
    </row>
    <row r="950" spans="2:2" ht="13" customHeight="1" x14ac:dyDescent="0.25">
      <c r="B950" s="3"/>
    </row>
    <row r="951" spans="2:2" ht="13" customHeight="1" x14ac:dyDescent="0.25">
      <c r="B951" s="3"/>
    </row>
    <row r="952" spans="2:2" ht="13" customHeight="1" x14ac:dyDescent="0.25">
      <c r="B952" s="3"/>
    </row>
    <row r="953" spans="2:2" ht="13" customHeight="1" x14ac:dyDescent="0.25">
      <c r="B953" s="3"/>
    </row>
    <row r="954" spans="2:2" ht="13" customHeight="1" x14ac:dyDescent="0.25">
      <c r="B954" s="3"/>
    </row>
    <row r="955" spans="2:2" ht="13" customHeight="1" x14ac:dyDescent="0.25">
      <c r="B955" s="3"/>
    </row>
    <row r="956" spans="2:2" ht="13" customHeight="1" x14ac:dyDescent="0.25">
      <c r="B956" s="3"/>
    </row>
    <row r="957" spans="2:2" ht="13" customHeight="1" x14ac:dyDescent="0.25">
      <c r="B957" s="3"/>
    </row>
    <row r="958" spans="2:2" ht="13" customHeight="1" x14ac:dyDescent="0.25">
      <c r="B958" s="3"/>
    </row>
    <row r="959" spans="2:2" ht="13" customHeight="1" x14ac:dyDescent="0.25">
      <c r="B959" s="3"/>
    </row>
    <row r="960" spans="2:2" ht="13" customHeight="1" x14ac:dyDescent="0.25">
      <c r="B960" s="3"/>
    </row>
    <row r="961" spans="2:2" ht="13" customHeight="1" x14ac:dyDescent="0.25">
      <c r="B961" s="3"/>
    </row>
    <row r="962" spans="2:2" ht="13" customHeight="1" x14ac:dyDescent="0.25">
      <c r="B962" s="3"/>
    </row>
    <row r="963" spans="2:2" ht="13" customHeight="1" x14ac:dyDescent="0.25">
      <c r="B963" s="3"/>
    </row>
    <row r="964" spans="2:2" ht="13" customHeight="1" x14ac:dyDescent="0.25">
      <c r="B964" s="3"/>
    </row>
    <row r="965" spans="2:2" ht="13" customHeight="1" x14ac:dyDescent="0.25">
      <c r="B965" s="3"/>
    </row>
    <row r="966" spans="2:2" ht="13" customHeight="1" x14ac:dyDescent="0.25">
      <c r="B966" s="3"/>
    </row>
    <row r="967" spans="2:2" ht="13" customHeight="1" x14ac:dyDescent="0.25">
      <c r="B967" s="3"/>
    </row>
    <row r="968" spans="2:2" ht="13" customHeight="1" x14ac:dyDescent="0.25">
      <c r="B968" s="3"/>
    </row>
    <row r="969" spans="2:2" ht="13" customHeight="1" x14ac:dyDescent="0.25">
      <c r="B969" s="3"/>
    </row>
    <row r="970" spans="2:2" ht="13" customHeight="1" x14ac:dyDescent="0.25">
      <c r="B970" s="3"/>
    </row>
    <row r="971" spans="2:2" ht="13" customHeight="1" x14ac:dyDescent="0.25">
      <c r="B971" s="3"/>
    </row>
    <row r="972" spans="2:2" ht="13" customHeight="1" x14ac:dyDescent="0.25">
      <c r="B972" s="3"/>
    </row>
    <row r="973" spans="2:2" ht="13" customHeight="1" x14ac:dyDescent="0.25">
      <c r="B973" s="3"/>
    </row>
    <row r="974" spans="2:2" ht="13" customHeight="1" x14ac:dyDescent="0.25">
      <c r="B974" s="3"/>
    </row>
    <row r="975" spans="2:2" ht="13" customHeight="1" x14ac:dyDescent="0.25">
      <c r="B975" s="3"/>
    </row>
    <row r="976" spans="2:2" ht="13" customHeight="1" x14ac:dyDescent="0.25">
      <c r="B976" s="3"/>
    </row>
    <row r="977" spans="2:2" ht="13" customHeight="1" x14ac:dyDescent="0.25">
      <c r="B977" s="3"/>
    </row>
    <row r="978" spans="2:2" ht="13" customHeight="1" x14ac:dyDescent="0.25">
      <c r="B978" s="3"/>
    </row>
    <row r="979" spans="2:2" ht="13" customHeight="1" x14ac:dyDescent="0.25">
      <c r="B979" s="3"/>
    </row>
    <row r="980" spans="2:2" ht="13" customHeight="1" x14ac:dyDescent="0.25">
      <c r="B980" s="3"/>
    </row>
    <row r="981" spans="2:2" ht="13" customHeight="1" x14ac:dyDescent="0.25">
      <c r="B981" s="3"/>
    </row>
    <row r="982" spans="2:2" ht="13" customHeight="1" x14ac:dyDescent="0.25">
      <c r="B982" s="3"/>
    </row>
    <row r="983" spans="2:2" ht="13" customHeight="1" x14ac:dyDescent="0.25">
      <c r="B983" s="3"/>
    </row>
    <row r="984" spans="2:2" ht="13" customHeight="1" x14ac:dyDescent="0.25">
      <c r="B984" s="3"/>
    </row>
    <row r="985" spans="2:2" ht="13" customHeight="1" x14ac:dyDescent="0.25">
      <c r="B985" s="3"/>
    </row>
    <row r="986" spans="2:2" ht="13" customHeight="1" x14ac:dyDescent="0.25">
      <c r="B986" s="3"/>
    </row>
    <row r="987" spans="2:2" ht="13" customHeight="1" x14ac:dyDescent="0.25">
      <c r="B987" s="3"/>
    </row>
    <row r="988" spans="2:2" ht="13" customHeight="1" x14ac:dyDescent="0.25">
      <c r="B988" s="3"/>
    </row>
    <row r="989" spans="2:2" ht="13" customHeight="1" x14ac:dyDescent="0.25">
      <c r="B989" s="3"/>
    </row>
    <row r="990" spans="2:2" ht="13" customHeight="1" x14ac:dyDescent="0.25">
      <c r="B990" s="3"/>
    </row>
    <row r="991" spans="2:2" ht="13" customHeight="1" x14ac:dyDescent="0.25">
      <c r="B991" s="3"/>
    </row>
  </sheetData>
  <mergeCells count="1">
    <mergeCell ref="A18:B18"/>
  </mergeCells>
  <conditionalFormatting sqref="B19">
    <cfRule type="cellIs" dxfId="4" priority="26" stopIfTrue="1" operator="equal">
      <formula>"Doesn't Tie to Detail Sheet"</formula>
    </cfRule>
  </conditionalFormatting>
  <conditionalFormatting sqref="D1:D1048576">
    <cfRule type="cellIs" dxfId="3" priority="1" operator="equal">
      <formula>0</formula>
    </cfRule>
  </conditionalFormatting>
  <conditionalFormatting sqref="D10:D16">
    <cfRule type="containsText" dxfId="2" priority="14" operator="containsText" text="FALSE">
      <formula>NOT(ISERROR(SEARCH("FALSE",D10)))</formula>
    </cfRule>
    <cfRule type="containsText" dxfId="1" priority="15" operator="containsText" text="TRUE">
      <formula>NOT(ISERROR(SEARCH("TRUE",D10)))</formula>
    </cfRule>
  </conditionalFormatting>
  <pageMargins left="0.75" right="0.75" top="1" bottom="1" header="0" footer="0"/>
  <pageSetup orientation="portrait"/>
  <headerFooter>
    <oddFooter>&amp;C&amp;A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61875-3CE1-4173-8BDE-5E37FD110DD6}">
  <dimension ref="A1:AE235"/>
  <sheetViews>
    <sheetView topLeftCell="A54" zoomScale="85" zoomScaleNormal="85" workbookViewId="0">
      <selection activeCell="I80" sqref="I80"/>
    </sheetView>
  </sheetViews>
  <sheetFormatPr defaultColWidth="9.1796875" defaultRowHeight="13" x14ac:dyDescent="0.25"/>
  <cols>
    <col min="1" max="1" width="21.81640625" style="14" customWidth="1"/>
    <col min="2" max="2" width="33.453125" style="14" customWidth="1"/>
    <col min="3" max="3" width="2.54296875" style="14" customWidth="1"/>
    <col min="4" max="4" width="31.1796875" style="14" customWidth="1"/>
    <col min="5" max="5" width="10.453125" style="14" customWidth="1"/>
    <col min="6" max="6" width="11.7265625" style="14" customWidth="1"/>
    <col min="7" max="7" width="14.453125" style="14" customWidth="1"/>
    <col min="8" max="8" width="2.54296875" style="14" customWidth="1"/>
    <col min="9" max="9" width="33.453125" style="14" customWidth="1"/>
    <col min="10" max="10" width="10.1796875" style="14" customWidth="1"/>
    <col min="11" max="11" width="13.81640625" style="14" customWidth="1"/>
    <col min="12" max="12" width="13.1796875" style="14" customWidth="1"/>
    <col min="13" max="13" width="2.54296875" style="14" customWidth="1"/>
    <col min="14" max="14" width="32" style="14" customWidth="1"/>
    <col min="15" max="15" width="12.54296875" style="14" customWidth="1"/>
    <col min="16" max="16" width="13.1796875" style="14" customWidth="1"/>
    <col min="17" max="17" width="13.453125" style="14" customWidth="1"/>
    <col min="18" max="18" width="2.54296875" style="14" customWidth="1"/>
    <col min="19" max="19" width="28.54296875" style="14" customWidth="1"/>
    <col min="20" max="20" width="11.1796875" style="14" customWidth="1"/>
    <col min="21" max="21" width="13.453125" style="14" customWidth="1"/>
    <col min="22" max="22" width="14.26953125" style="14" customWidth="1"/>
    <col min="23" max="23" width="2.54296875" style="14" customWidth="1"/>
    <col min="24" max="24" width="27.1796875" style="14" customWidth="1"/>
    <col min="25" max="25" width="11.1796875" style="14" customWidth="1"/>
    <col min="26" max="26" width="14.1796875" style="14" customWidth="1"/>
    <col min="27" max="27" width="15.7265625" style="14" customWidth="1"/>
    <col min="28" max="28" width="2.54296875" style="14" customWidth="1"/>
    <col min="29" max="29" width="14.1796875" style="20" customWidth="1"/>
    <col min="30" max="31" width="9.1796875" style="30"/>
    <col min="32" max="16384" width="9.1796875" style="14"/>
  </cols>
  <sheetData>
    <row r="1" spans="1:31" s="99" customFormat="1" x14ac:dyDescent="0.25">
      <c r="A1" s="93" t="str">
        <f>'2. Summary Budget'!A1</f>
        <v>Firm-Fixed Price Subcontractor Cost Proposal Template</v>
      </c>
      <c r="C1" s="100"/>
      <c r="E1" s="100"/>
      <c r="F1" s="100"/>
      <c r="G1" s="100"/>
      <c r="H1" s="100"/>
      <c r="J1" s="100"/>
      <c r="K1" s="100"/>
      <c r="L1" s="100"/>
      <c r="M1" s="100"/>
      <c r="O1" s="100"/>
      <c r="P1" s="100"/>
      <c r="Q1" s="100"/>
      <c r="R1" s="100"/>
      <c r="T1" s="100"/>
      <c r="U1" s="100"/>
      <c r="V1" s="100"/>
      <c r="W1" s="100"/>
      <c r="Y1" s="100"/>
      <c r="Z1" s="100"/>
      <c r="AA1" s="100"/>
      <c r="AB1" s="100"/>
      <c r="AC1" s="26"/>
      <c r="AD1" s="29"/>
      <c r="AE1" s="29"/>
    </row>
    <row r="2" spans="1:31" s="99" customFormat="1" x14ac:dyDescent="0.25">
      <c r="A2" s="93" t="str">
        <f>'2. Summary Budget'!A2</f>
        <v xml:space="preserve">RFP #: </v>
      </c>
      <c r="C2" s="100"/>
      <c r="E2" s="100"/>
      <c r="F2" s="100"/>
      <c r="G2" s="100"/>
      <c r="H2" s="100"/>
      <c r="J2" s="100"/>
      <c r="K2" s="100"/>
      <c r="L2" s="100"/>
      <c r="M2" s="100"/>
      <c r="O2" s="100"/>
      <c r="P2" s="100"/>
      <c r="Q2" s="100"/>
      <c r="R2" s="100"/>
      <c r="T2" s="100"/>
      <c r="U2" s="100"/>
      <c r="V2" s="100"/>
      <c r="W2" s="100"/>
      <c r="Y2" s="100"/>
      <c r="Z2" s="100"/>
      <c r="AA2" s="100"/>
      <c r="AB2" s="100"/>
      <c r="AC2" s="26"/>
      <c r="AD2" s="29"/>
      <c r="AE2" s="29"/>
    </row>
    <row r="3" spans="1:31" s="99" customFormat="1" x14ac:dyDescent="0.25">
      <c r="A3" s="93" t="str">
        <f>'2. Summary Budget'!A3</f>
        <v>Client/Project Name:</v>
      </c>
      <c r="C3" s="100"/>
      <c r="E3" s="100"/>
      <c r="F3" s="100"/>
      <c r="G3" s="100"/>
      <c r="H3" s="100"/>
      <c r="J3" s="100"/>
      <c r="K3" s="100"/>
      <c r="L3" s="100"/>
      <c r="M3" s="100"/>
      <c r="O3" s="100"/>
      <c r="P3" s="100"/>
      <c r="Q3" s="100"/>
      <c r="R3" s="100"/>
      <c r="T3" s="100"/>
      <c r="U3" s="100"/>
      <c r="V3" s="100"/>
      <c r="W3" s="100"/>
      <c r="Y3" s="100"/>
      <c r="Z3" s="100"/>
      <c r="AA3" s="100"/>
      <c r="AB3" s="100"/>
      <c r="AC3" s="26"/>
      <c r="AD3" s="29"/>
      <c r="AE3" s="29"/>
    </row>
    <row r="4" spans="1:31" s="99" customFormat="1" x14ac:dyDescent="0.25">
      <c r="A4" s="93" t="str">
        <f>'2. Summary Budget'!A4</f>
        <v xml:space="preserve">Offeror Name: </v>
      </c>
      <c r="C4" s="100"/>
      <c r="E4" s="100"/>
      <c r="F4" s="100"/>
      <c r="G4" s="100"/>
      <c r="H4" s="100"/>
      <c r="J4" s="100"/>
      <c r="K4" s="100"/>
      <c r="L4" s="100"/>
      <c r="M4" s="100"/>
      <c r="O4" s="100"/>
      <c r="P4" s="100"/>
      <c r="Q4" s="100"/>
      <c r="R4" s="100"/>
      <c r="T4" s="100"/>
      <c r="U4" s="100"/>
      <c r="V4" s="100"/>
      <c r="W4" s="100"/>
      <c r="Y4" s="100"/>
      <c r="Z4" s="100"/>
      <c r="AA4" s="100"/>
      <c r="AB4" s="100"/>
      <c r="AC4" s="26"/>
      <c r="AD4" s="29"/>
      <c r="AE4" s="29"/>
    </row>
    <row r="5" spans="1:31" s="99" customFormat="1" x14ac:dyDescent="0.25">
      <c r="A5" s="93" t="str">
        <f>'2. Summary Budget'!A5</f>
        <v xml:space="preserve">Period of Performance: </v>
      </c>
      <c r="C5" s="100"/>
      <c r="D5" s="56" t="s">
        <v>45</v>
      </c>
      <c r="E5" s="100"/>
      <c r="F5" s="100"/>
      <c r="G5" s="100"/>
      <c r="H5" s="100"/>
      <c r="J5" s="100"/>
      <c r="K5" s="100"/>
      <c r="L5" s="100"/>
      <c r="M5" s="100"/>
      <c r="O5" s="100"/>
      <c r="P5" s="100"/>
      <c r="Q5" s="100"/>
      <c r="R5" s="100"/>
      <c r="T5" s="100"/>
      <c r="U5" s="100"/>
      <c r="V5" s="100"/>
      <c r="W5" s="100"/>
      <c r="Y5" s="100"/>
      <c r="Z5" s="100"/>
      <c r="AA5" s="100"/>
      <c r="AB5" s="100"/>
      <c r="AC5" s="26"/>
      <c r="AD5" s="29"/>
      <c r="AE5" s="29"/>
    </row>
    <row r="6" spans="1:31" s="99" customFormat="1" x14ac:dyDescent="0.25">
      <c r="A6" s="93" t="s">
        <v>48</v>
      </c>
      <c r="B6" s="55">
        <f>SUM(E18:E32)+SUM(J18:J32)+SUM(O18:O32)+SUM(T18:T32)+SUM(Y18:Y32)</f>
        <v>0</v>
      </c>
      <c r="C6" s="100"/>
      <c r="D6" s="56" t="s">
        <v>49</v>
      </c>
      <c r="E6" s="100"/>
      <c r="F6" s="100"/>
      <c r="G6" s="100"/>
      <c r="H6" s="100"/>
      <c r="J6" s="100"/>
      <c r="K6" s="100"/>
      <c r="L6" s="100"/>
      <c r="M6" s="100"/>
      <c r="O6" s="100"/>
      <c r="P6" s="100"/>
      <c r="Q6" s="100"/>
      <c r="R6" s="100"/>
      <c r="T6" s="100"/>
      <c r="U6" s="100"/>
      <c r="V6" s="100"/>
      <c r="W6" s="100"/>
      <c r="Y6" s="100"/>
      <c r="Z6" s="100"/>
      <c r="AA6" s="100"/>
      <c r="AB6" s="100"/>
      <c r="AC6" s="26"/>
      <c r="AD6" s="29"/>
      <c r="AE6" s="29"/>
    </row>
    <row r="7" spans="1:31" s="99" customFormat="1" x14ac:dyDescent="0.25">
      <c r="A7" s="93" t="s">
        <v>50</v>
      </c>
      <c r="B7" s="23">
        <v>12</v>
      </c>
      <c r="C7" s="100"/>
      <c r="D7" s="56" t="s">
        <v>51</v>
      </c>
      <c r="E7" s="100"/>
      <c r="F7" s="100"/>
      <c r="G7" s="100"/>
      <c r="H7" s="100"/>
      <c r="J7" s="100"/>
      <c r="K7" s="100"/>
      <c r="L7" s="100"/>
      <c r="M7" s="100"/>
      <c r="O7" s="100"/>
      <c r="P7" s="100"/>
      <c r="Q7" s="100"/>
      <c r="R7" s="100"/>
      <c r="T7" s="100"/>
      <c r="U7" s="100"/>
      <c r="V7" s="100"/>
      <c r="W7" s="100"/>
      <c r="Y7" s="100"/>
      <c r="Z7" s="100"/>
      <c r="AA7" s="100"/>
      <c r="AB7" s="100"/>
      <c r="AC7" s="26"/>
      <c r="AD7" s="29"/>
      <c r="AE7" s="29"/>
    </row>
    <row r="8" spans="1:31" s="99" customFormat="1" x14ac:dyDescent="0.25">
      <c r="C8" s="100"/>
      <c r="E8" s="100"/>
      <c r="F8" s="100"/>
      <c r="G8" s="100"/>
      <c r="H8" s="100"/>
      <c r="J8" s="100"/>
      <c r="K8" s="100"/>
      <c r="L8" s="100"/>
      <c r="M8" s="100"/>
      <c r="O8" s="100"/>
      <c r="P8" s="100"/>
      <c r="Q8" s="100"/>
      <c r="R8" s="100"/>
      <c r="T8" s="100"/>
      <c r="U8" s="100"/>
      <c r="V8" s="100"/>
      <c r="W8" s="100"/>
      <c r="Y8" s="100"/>
      <c r="Z8" s="100"/>
      <c r="AA8" s="100"/>
      <c r="AB8" s="100"/>
      <c r="AC8" s="26"/>
      <c r="AD8" s="29"/>
      <c r="AE8" s="29"/>
    </row>
    <row r="9" spans="1:31" s="99" customFormat="1" ht="16" customHeight="1" x14ac:dyDescent="0.25">
      <c r="A9" s="98" t="s">
        <v>52</v>
      </c>
      <c r="B9" s="27"/>
      <c r="C9" s="100"/>
      <c r="E9" s="100"/>
      <c r="F9" s="100"/>
      <c r="G9" s="100"/>
      <c r="H9" s="100"/>
      <c r="J9" s="100"/>
      <c r="K9" s="100"/>
      <c r="L9" s="100"/>
      <c r="M9" s="100"/>
      <c r="O9" s="100"/>
      <c r="P9" s="100"/>
      <c r="Q9" s="100"/>
      <c r="R9" s="100"/>
      <c r="T9" s="100"/>
      <c r="U9" s="100"/>
      <c r="V9" s="100"/>
      <c r="W9" s="100"/>
      <c r="Y9" s="100"/>
      <c r="Z9" s="100"/>
      <c r="AA9" s="100"/>
      <c r="AB9" s="100"/>
      <c r="AC9" s="26"/>
      <c r="AD9" s="29"/>
      <c r="AE9" s="29"/>
    </row>
    <row r="11" spans="1:31" ht="25.5" customHeight="1" x14ac:dyDescent="0.25">
      <c r="A11" s="139" t="s">
        <v>53</v>
      </c>
      <c r="B11" s="139"/>
      <c r="C11" s="34"/>
      <c r="D11" s="144" t="str">
        <f>'2. Summary Budget'!A10</f>
        <v>DELIVERABLE 1: [Insert Name]</v>
      </c>
      <c r="E11" s="145"/>
      <c r="F11" s="145"/>
      <c r="G11" s="146"/>
      <c r="H11" s="34"/>
      <c r="I11" s="139" t="str">
        <f>'2. Summary Budget'!A11</f>
        <v>DELIVERABLE 2: [Insert Name]</v>
      </c>
      <c r="J11" s="139"/>
      <c r="K11" s="139"/>
      <c r="L11" s="139"/>
      <c r="M11" s="34"/>
      <c r="N11" s="139" t="str">
        <f>'2. Summary Budget'!A12</f>
        <v>DELIVERABLE 3: [Insert Name]</v>
      </c>
      <c r="O11" s="139"/>
      <c r="P11" s="139"/>
      <c r="Q11" s="139"/>
      <c r="R11" s="34"/>
      <c r="S11" s="139" t="str">
        <f>'2. Summary Budget'!A13</f>
        <v>DELIVERABLE 4: [Insert Name]</v>
      </c>
      <c r="T11" s="139"/>
      <c r="U11" s="139"/>
      <c r="V11" s="139"/>
      <c r="W11" s="34"/>
      <c r="X11" s="139" t="str">
        <f>'2. Summary Budget'!A14</f>
        <v>DELIVERABLE 5: [Insert Name]</v>
      </c>
      <c r="Y11" s="139"/>
      <c r="Z11" s="139"/>
      <c r="AA11" s="139"/>
      <c r="AB11" s="34"/>
      <c r="AC11" s="140" t="s">
        <v>54</v>
      </c>
    </row>
    <row r="12" spans="1:31" ht="25.5" customHeight="1" x14ac:dyDescent="0.25">
      <c r="A12" s="139"/>
      <c r="B12" s="139"/>
      <c r="C12" s="34"/>
      <c r="D12" s="141" t="s">
        <v>55</v>
      </c>
      <c r="E12" s="142"/>
      <c r="F12" s="142"/>
      <c r="G12" s="143"/>
      <c r="H12" s="34"/>
      <c r="I12" s="141" t="s">
        <v>55</v>
      </c>
      <c r="J12" s="142"/>
      <c r="K12" s="142"/>
      <c r="L12" s="143"/>
      <c r="M12" s="34"/>
      <c r="N12" s="141" t="s">
        <v>55</v>
      </c>
      <c r="O12" s="142"/>
      <c r="P12" s="142"/>
      <c r="Q12" s="143"/>
      <c r="R12" s="34"/>
      <c r="S12" s="141" t="s">
        <v>55</v>
      </c>
      <c r="T12" s="142"/>
      <c r="U12" s="142"/>
      <c r="V12" s="143"/>
      <c r="W12" s="34"/>
      <c r="X12" s="141" t="s">
        <v>55</v>
      </c>
      <c r="Y12" s="142"/>
      <c r="Z12" s="142"/>
      <c r="AA12" s="143"/>
      <c r="AB12" s="34"/>
      <c r="AC12" s="140"/>
    </row>
    <row r="13" spans="1:31" s="101" customFormat="1" ht="39" x14ac:dyDescent="0.25">
      <c r="A13" s="139"/>
      <c r="B13" s="139"/>
      <c r="C13" s="41"/>
      <c r="D13" s="9" t="s">
        <v>56</v>
      </c>
      <c r="E13" s="9" t="s">
        <v>57</v>
      </c>
      <c r="F13" s="28" t="s">
        <v>58</v>
      </c>
      <c r="G13" s="9" t="s">
        <v>59</v>
      </c>
      <c r="H13" s="41"/>
      <c r="I13" s="9" t="s">
        <v>56</v>
      </c>
      <c r="J13" s="9" t="s">
        <v>57</v>
      </c>
      <c r="K13" s="28" t="s">
        <v>58</v>
      </c>
      <c r="L13" s="9" t="s">
        <v>59</v>
      </c>
      <c r="M13" s="41"/>
      <c r="N13" s="9" t="s">
        <v>56</v>
      </c>
      <c r="O13" s="9" t="s">
        <v>57</v>
      </c>
      <c r="P13" s="28" t="s">
        <v>58</v>
      </c>
      <c r="Q13" s="9" t="s">
        <v>59</v>
      </c>
      <c r="R13" s="41"/>
      <c r="S13" s="9" t="s">
        <v>56</v>
      </c>
      <c r="T13" s="9" t="s">
        <v>57</v>
      </c>
      <c r="U13" s="28" t="s">
        <v>58</v>
      </c>
      <c r="V13" s="9" t="s">
        <v>59</v>
      </c>
      <c r="W13" s="41"/>
      <c r="X13" s="9" t="s">
        <v>56</v>
      </c>
      <c r="Y13" s="9" t="s">
        <v>57</v>
      </c>
      <c r="Z13" s="28" t="s">
        <v>58</v>
      </c>
      <c r="AA13" s="9" t="s">
        <v>59</v>
      </c>
      <c r="AB13" s="41"/>
      <c r="AC13" s="140"/>
      <c r="AD13" s="31" t="s">
        <v>60</v>
      </c>
      <c r="AE13" s="31"/>
    </row>
    <row r="14" spans="1:31" s="10" customFormat="1" x14ac:dyDescent="0.25">
      <c r="A14" s="79"/>
      <c r="B14" s="35"/>
      <c r="C14" s="11"/>
      <c r="D14" s="12"/>
      <c r="F14" s="11"/>
      <c r="G14" s="13"/>
      <c r="H14" s="11"/>
      <c r="I14" s="12"/>
      <c r="K14" s="11"/>
      <c r="L14" s="13"/>
      <c r="M14" s="11"/>
      <c r="N14" s="12"/>
      <c r="P14" s="11"/>
      <c r="Q14" s="13"/>
      <c r="R14" s="11"/>
      <c r="S14" s="12"/>
      <c r="U14" s="11"/>
      <c r="V14" s="13"/>
      <c r="W14" s="11"/>
      <c r="X14" s="12"/>
      <c r="Z14" s="11"/>
      <c r="AA14" s="13"/>
      <c r="AB14" s="11"/>
      <c r="AC14" s="43"/>
      <c r="AD14" s="32"/>
      <c r="AE14" s="32"/>
    </row>
    <row r="15" spans="1:31" x14ac:dyDescent="0.25">
      <c r="A15" s="44" t="s">
        <v>8</v>
      </c>
      <c r="B15" s="45"/>
      <c r="C15" s="102"/>
      <c r="D15" s="103"/>
      <c r="E15" s="104"/>
      <c r="F15" s="105"/>
      <c r="G15" s="106"/>
      <c r="H15" s="102"/>
      <c r="I15" s="103"/>
      <c r="J15" s="104"/>
      <c r="K15" s="105"/>
      <c r="L15" s="106"/>
      <c r="M15" s="102"/>
      <c r="N15" s="103"/>
      <c r="O15" s="104"/>
      <c r="P15" s="105"/>
      <c r="Q15" s="106"/>
      <c r="R15" s="102"/>
      <c r="S15" s="103"/>
      <c r="T15" s="104"/>
      <c r="U15" s="105"/>
      <c r="V15" s="106"/>
      <c r="W15" s="102"/>
      <c r="X15" s="103"/>
      <c r="Y15" s="104"/>
      <c r="Z15" s="105"/>
      <c r="AA15" s="106"/>
      <c r="AB15" s="102"/>
      <c r="AC15" s="46"/>
    </row>
    <row r="16" spans="1:31" x14ac:dyDescent="0.25">
      <c r="A16" s="80"/>
      <c r="B16" s="36"/>
      <c r="C16" s="40"/>
      <c r="D16" s="17"/>
      <c r="E16" s="107"/>
      <c r="F16" s="40"/>
      <c r="G16" s="42"/>
      <c r="H16" s="40"/>
      <c r="I16" s="17"/>
      <c r="J16" s="18"/>
      <c r="K16" s="40"/>
      <c r="L16" s="42"/>
      <c r="M16" s="40"/>
      <c r="N16" s="17"/>
      <c r="O16" s="18"/>
      <c r="P16" s="40"/>
      <c r="Q16" s="42"/>
      <c r="R16" s="40"/>
      <c r="S16" s="17"/>
      <c r="T16" s="18"/>
      <c r="U16" s="40"/>
      <c r="V16" s="42"/>
      <c r="W16" s="40"/>
      <c r="X16" s="17"/>
      <c r="Y16" s="18"/>
      <c r="Z16" s="40"/>
      <c r="AA16" s="42"/>
      <c r="AB16" s="40"/>
      <c r="AC16" s="43"/>
    </row>
    <row r="17" spans="1:31" x14ac:dyDescent="0.25">
      <c r="A17" s="12" t="s">
        <v>61</v>
      </c>
      <c r="B17" s="36"/>
      <c r="C17" s="40"/>
      <c r="D17" s="17"/>
      <c r="E17" s="107"/>
      <c r="F17" s="40"/>
      <c r="G17" s="42"/>
      <c r="H17" s="40"/>
      <c r="I17" s="17"/>
      <c r="J17" s="18"/>
      <c r="K17" s="40"/>
      <c r="L17" s="42"/>
      <c r="M17" s="40"/>
      <c r="N17" s="17"/>
      <c r="O17" s="18"/>
      <c r="P17" s="40"/>
      <c r="Q17" s="42"/>
      <c r="R17" s="40"/>
      <c r="S17" s="17"/>
      <c r="T17" s="18"/>
      <c r="U17" s="40"/>
      <c r="V17" s="42"/>
      <c r="W17" s="40"/>
      <c r="X17" s="17"/>
      <c r="Y17" s="18"/>
      <c r="Z17" s="40"/>
      <c r="AA17" s="42"/>
      <c r="AB17" s="40"/>
      <c r="AC17" s="43"/>
    </row>
    <row r="18" spans="1:31" x14ac:dyDescent="0.25">
      <c r="A18" s="80"/>
      <c r="B18" s="81" t="s">
        <v>62</v>
      </c>
      <c r="C18" s="40"/>
      <c r="D18" s="17" t="s">
        <v>63</v>
      </c>
      <c r="E18" s="108">
        <v>0</v>
      </c>
      <c r="F18" s="59">
        <v>0</v>
      </c>
      <c r="G18" s="42">
        <f>E18*F18</f>
        <v>0</v>
      </c>
      <c r="H18" s="40"/>
      <c r="I18" s="17" t="s">
        <v>63</v>
      </c>
      <c r="J18" s="108">
        <v>0</v>
      </c>
      <c r="K18" s="59">
        <v>0</v>
      </c>
      <c r="L18" s="42">
        <f>J18*K18</f>
        <v>0</v>
      </c>
      <c r="M18" s="40"/>
      <c r="N18" s="17" t="s">
        <v>63</v>
      </c>
      <c r="O18" s="108">
        <v>0</v>
      </c>
      <c r="P18" s="59">
        <v>0</v>
      </c>
      <c r="Q18" s="42">
        <f>O18*P18</f>
        <v>0</v>
      </c>
      <c r="R18" s="40"/>
      <c r="S18" s="17" t="s">
        <v>63</v>
      </c>
      <c r="T18" s="108">
        <v>0</v>
      </c>
      <c r="U18" s="59">
        <v>0</v>
      </c>
      <c r="V18" s="42">
        <f>T18*U18</f>
        <v>0</v>
      </c>
      <c r="W18" s="40"/>
      <c r="X18" s="17" t="s">
        <v>63</v>
      </c>
      <c r="Y18" s="108">
        <v>0</v>
      </c>
      <c r="Z18" s="59">
        <v>0</v>
      </c>
      <c r="AA18" s="42">
        <f>Y18*Z18</f>
        <v>0</v>
      </c>
      <c r="AB18" s="40"/>
      <c r="AC18" s="22">
        <f>G18+L18+Q18+V18+AA18</f>
        <v>0</v>
      </c>
    </row>
    <row r="19" spans="1:31" s="10" customFormat="1" x14ac:dyDescent="0.25">
      <c r="A19" s="12"/>
      <c r="B19" s="81" t="s">
        <v>62</v>
      </c>
      <c r="C19" s="40"/>
      <c r="D19" s="17" t="s">
        <v>63</v>
      </c>
      <c r="E19" s="108">
        <v>0</v>
      </c>
      <c r="F19" s="59">
        <v>0</v>
      </c>
      <c r="G19" s="42">
        <f t="shared" ref="G19:G20" si="0">E19*F19</f>
        <v>0</v>
      </c>
      <c r="H19" s="40"/>
      <c r="I19" s="17" t="s">
        <v>63</v>
      </c>
      <c r="J19" s="108">
        <v>0</v>
      </c>
      <c r="K19" s="59">
        <v>0</v>
      </c>
      <c r="L19" s="42">
        <f>J19*K19</f>
        <v>0</v>
      </c>
      <c r="M19" s="40"/>
      <c r="N19" s="17" t="s">
        <v>63</v>
      </c>
      <c r="O19" s="108">
        <v>0</v>
      </c>
      <c r="P19" s="59">
        <v>0</v>
      </c>
      <c r="Q19" s="42">
        <f t="shared" ref="Q19:Q20" si="1">O19*P19</f>
        <v>0</v>
      </c>
      <c r="R19" s="40"/>
      <c r="S19" s="17" t="s">
        <v>63</v>
      </c>
      <c r="T19" s="108">
        <v>0</v>
      </c>
      <c r="U19" s="59">
        <v>0</v>
      </c>
      <c r="V19" s="42">
        <f t="shared" ref="V19:V20" si="2">T19*U19</f>
        <v>0</v>
      </c>
      <c r="W19" s="40"/>
      <c r="X19" s="17" t="s">
        <v>63</v>
      </c>
      <c r="Y19" s="108">
        <v>0</v>
      </c>
      <c r="Z19" s="59">
        <v>0</v>
      </c>
      <c r="AA19" s="42">
        <f t="shared" ref="AA19:AA20" si="3">Y19*Z19</f>
        <v>0</v>
      </c>
      <c r="AB19" s="40"/>
      <c r="AC19" s="22">
        <f>G19+L19+Q19+V19+AA19</f>
        <v>0</v>
      </c>
      <c r="AD19" s="32"/>
      <c r="AE19" s="32"/>
    </row>
    <row r="20" spans="1:31" s="10" customFormat="1" x14ac:dyDescent="0.25">
      <c r="A20" s="12"/>
      <c r="B20" s="81" t="s">
        <v>62</v>
      </c>
      <c r="C20" s="40"/>
      <c r="D20" s="17" t="s">
        <v>63</v>
      </c>
      <c r="E20" s="108">
        <v>0</v>
      </c>
      <c r="F20" s="59">
        <v>0</v>
      </c>
      <c r="G20" s="42">
        <f t="shared" si="0"/>
        <v>0</v>
      </c>
      <c r="H20" s="40"/>
      <c r="I20" s="17" t="s">
        <v>63</v>
      </c>
      <c r="J20" s="108">
        <v>0</v>
      </c>
      <c r="K20" s="59">
        <v>0</v>
      </c>
      <c r="L20" s="42">
        <f>J20*K20</f>
        <v>0</v>
      </c>
      <c r="M20" s="40"/>
      <c r="N20" s="17" t="s">
        <v>63</v>
      </c>
      <c r="O20" s="108">
        <v>0</v>
      </c>
      <c r="P20" s="59">
        <v>0</v>
      </c>
      <c r="Q20" s="42">
        <f t="shared" si="1"/>
        <v>0</v>
      </c>
      <c r="R20" s="40"/>
      <c r="S20" s="17" t="s">
        <v>63</v>
      </c>
      <c r="T20" s="108">
        <v>0</v>
      </c>
      <c r="U20" s="59">
        <v>0</v>
      </c>
      <c r="V20" s="42">
        <f t="shared" si="2"/>
        <v>0</v>
      </c>
      <c r="W20" s="40"/>
      <c r="X20" s="17" t="s">
        <v>63</v>
      </c>
      <c r="Y20" s="108">
        <v>0</v>
      </c>
      <c r="Z20" s="59">
        <v>0</v>
      </c>
      <c r="AA20" s="42">
        <f t="shared" si="3"/>
        <v>0</v>
      </c>
      <c r="AB20" s="40"/>
      <c r="AC20" s="22">
        <f>G20+L20+Q20+V20+AA20</f>
        <v>0</v>
      </c>
      <c r="AD20" s="32"/>
      <c r="AE20" s="32"/>
    </row>
    <row r="21" spans="1:31" s="10" customFormat="1" x14ac:dyDescent="0.25">
      <c r="A21" s="12"/>
      <c r="B21" s="36"/>
      <c r="C21" s="40"/>
      <c r="D21" s="17"/>
      <c r="E21" s="18"/>
      <c r="F21" s="40"/>
      <c r="G21" s="42"/>
      <c r="H21" s="40"/>
      <c r="I21" s="19"/>
      <c r="J21" s="20"/>
      <c r="K21" s="40"/>
      <c r="L21" s="42"/>
      <c r="M21" s="40"/>
      <c r="N21" s="19"/>
      <c r="O21" s="20"/>
      <c r="P21" s="40"/>
      <c r="Q21" s="42"/>
      <c r="R21" s="40"/>
      <c r="S21" s="19"/>
      <c r="T21" s="20"/>
      <c r="U21" s="40"/>
      <c r="V21" s="42"/>
      <c r="W21" s="40"/>
      <c r="X21" s="19"/>
      <c r="Y21" s="20"/>
      <c r="Z21" s="40"/>
      <c r="AA21" s="42"/>
      <c r="AB21" s="40"/>
      <c r="AC21" s="43"/>
      <c r="AD21" s="32"/>
      <c r="AE21" s="32"/>
    </row>
    <row r="22" spans="1:31" s="10" customFormat="1" x14ac:dyDescent="0.25">
      <c r="A22" s="109" t="s">
        <v>64</v>
      </c>
      <c r="B22" s="110"/>
      <c r="C22" s="21"/>
      <c r="D22" s="111"/>
      <c r="E22" s="112"/>
      <c r="F22" s="113"/>
      <c r="G22" s="114">
        <f>SUM(G18:G20)</f>
        <v>0</v>
      </c>
      <c r="H22" s="21"/>
      <c r="I22" s="111"/>
      <c r="J22" s="112"/>
      <c r="K22" s="113"/>
      <c r="L22" s="114">
        <f>SUM(L18:L20)</f>
        <v>0</v>
      </c>
      <c r="M22" s="21"/>
      <c r="N22" s="111"/>
      <c r="O22" s="112"/>
      <c r="P22" s="113"/>
      <c r="Q22" s="114">
        <f>SUM(Q18:Q20)</f>
        <v>0</v>
      </c>
      <c r="R22" s="21"/>
      <c r="S22" s="111"/>
      <c r="T22" s="112"/>
      <c r="U22" s="113"/>
      <c r="V22" s="114">
        <f>SUM(V18:V20)</f>
        <v>0</v>
      </c>
      <c r="W22" s="21"/>
      <c r="X22" s="111"/>
      <c r="Y22" s="112"/>
      <c r="Z22" s="113"/>
      <c r="AA22" s="114">
        <f>SUM(AA18:AA20)</f>
        <v>0</v>
      </c>
      <c r="AB22" s="21"/>
      <c r="AC22" s="115">
        <f>SUM(AC18:AC20)</f>
        <v>0</v>
      </c>
      <c r="AD22" s="33">
        <f>G22+L22+Q22+V22+AA22</f>
        <v>0</v>
      </c>
      <c r="AE22" s="33">
        <f>AC22-AD22</f>
        <v>0</v>
      </c>
    </row>
    <row r="23" spans="1:31" s="10" customFormat="1" ht="13.5" thickTop="1" x14ac:dyDescent="0.25">
      <c r="A23" s="12"/>
      <c r="B23" s="36"/>
      <c r="C23" s="40"/>
      <c r="D23" s="17"/>
      <c r="E23" s="18"/>
      <c r="F23" s="40"/>
      <c r="G23" s="42"/>
      <c r="H23" s="40"/>
      <c r="I23" s="19"/>
      <c r="J23" s="20"/>
      <c r="K23" s="40"/>
      <c r="L23" s="42"/>
      <c r="M23" s="40"/>
      <c r="N23" s="19"/>
      <c r="O23" s="20"/>
      <c r="P23" s="40"/>
      <c r="Q23" s="42"/>
      <c r="R23" s="40"/>
      <c r="S23" s="19"/>
      <c r="T23" s="20"/>
      <c r="U23" s="40"/>
      <c r="V23" s="42"/>
      <c r="W23" s="40"/>
      <c r="X23" s="19"/>
      <c r="Y23" s="20"/>
      <c r="Z23" s="40"/>
      <c r="AA23" s="42"/>
      <c r="AB23" s="40"/>
      <c r="AC23" s="43"/>
      <c r="AD23" s="33"/>
      <c r="AE23" s="33"/>
    </row>
    <row r="24" spans="1:31" s="10" customFormat="1" x14ac:dyDescent="0.25">
      <c r="A24" s="12" t="s">
        <v>65</v>
      </c>
      <c r="B24" s="37"/>
      <c r="C24" s="40"/>
      <c r="D24" s="19"/>
      <c r="E24" s="20"/>
      <c r="F24" s="40"/>
      <c r="G24" s="42"/>
      <c r="H24" s="40"/>
      <c r="I24" s="19"/>
      <c r="J24" s="20"/>
      <c r="K24" s="40"/>
      <c r="L24" s="42"/>
      <c r="M24" s="40"/>
      <c r="N24" s="19"/>
      <c r="O24" s="20"/>
      <c r="P24" s="40"/>
      <c r="Q24" s="42"/>
      <c r="R24" s="40"/>
      <c r="S24" s="19"/>
      <c r="T24" s="20"/>
      <c r="U24" s="40"/>
      <c r="V24" s="42"/>
      <c r="W24" s="40"/>
      <c r="X24" s="19"/>
      <c r="Y24" s="20"/>
      <c r="Z24" s="40"/>
      <c r="AA24" s="42"/>
      <c r="AB24" s="40"/>
      <c r="AC24" s="43"/>
      <c r="AD24" s="33"/>
      <c r="AE24" s="33"/>
    </row>
    <row r="25" spans="1:31" s="10" customFormat="1" x14ac:dyDescent="0.25">
      <c r="A25" s="12"/>
      <c r="B25" s="81" t="s">
        <v>62</v>
      </c>
      <c r="C25" s="40"/>
      <c r="D25" s="17" t="s">
        <v>63</v>
      </c>
      <c r="E25" s="57">
        <v>0</v>
      </c>
      <c r="F25" s="59">
        <v>0</v>
      </c>
      <c r="G25" s="42">
        <f>E25*F25</f>
        <v>0</v>
      </c>
      <c r="H25" s="40"/>
      <c r="I25" s="17" t="s">
        <v>63</v>
      </c>
      <c r="J25" s="57">
        <v>0</v>
      </c>
      <c r="K25" s="59">
        <v>0</v>
      </c>
      <c r="L25" s="42">
        <f>J25*K25</f>
        <v>0</v>
      </c>
      <c r="M25" s="40"/>
      <c r="N25" s="17" t="s">
        <v>63</v>
      </c>
      <c r="O25" s="57">
        <v>0</v>
      </c>
      <c r="P25" s="59">
        <v>0</v>
      </c>
      <c r="Q25" s="42">
        <f>O25*P25</f>
        <v>0</v>
      </c>
      <c r="R25" s="40"/>
      <c r="S25" s="17" t="s">
        <v>63</v>
      </c>
      <c r="T25" s="57">
        <v>0</v>
      </c>
      <c r="U25" s="59">
        <v>0</v>
      </c>
      <c r="V25" s="42">
        <f>T25*U25</f>
        <v>0</v>
      </c>
      <c r="W25" s="40"/>
      <c r="X25" s="17" t="s">
        <v>63</v>
      </c>
      <c r="Y25" s="57">
        <v>0</v>
      </c>
      <c r="Z25" s="59">
        <v>0</v>
      </c>
      <c r="AA25" s="42">
        <f>Y25*Z25</f>
        <v>0</v>
      </c>
      <c r="AB25" s="40"/>
      <c r="AC25" s="22">
        <f>G25+L25+Q25+V25+AA25</f>
        <v>0</v>
      </c>
      <c r="AD25" s="33"/>
      <c r="AE25" s="33"/>
    </row>
    <row r="26" spans="1:31" s="10" customFormat="1" x14ac:dyDescent="0.25">
      <c r="A26" s="12"/>
      <c r="B26" s="36"/>
      <c r="C26" s="40"/>
      <c r="D26" s="17"/>
      <c r="E26" s="20"/>
      <c r="F26" s="40"/>
      <c r="G26" s="42"/>
      <c r="H26" s="40"/>
      <c r="I26" s="19"/>
      <c r="J26" s="20"/>
      <c r="K26" s="40"/>
      <c r="L26" s="42"/>
      <c r="M26" s="40"/>
      <c r="N26" s="19"/>
      <c r="O26" s="20"/>
      <c r="P26" s="40"/>
      <c r="Q26" s="42"/>
      <c r="R26" s="40"/>
      <c r="S26" s="19"/>
      <c r="T26" s="20"/>
      <c r="U26" s="40"/>
      <c r="V26" s="42"/>
      <c r="W26" s="40"/>
      <c r="X26" s="19"/>
      <c r="Y26" s="20"/>
      <c r="Z26" s="40"/>
      <c r="AA26" s="42"/>
      <c r="AB26" s="40"/>
      <c r="AC26" s="43"/>
      <c r="AD26" s="32"/>
      <c r="AE26" s="32"/>
    </row>
    <row r="27" spans="1:31" s="10" customFormat="1" x14ac:dyDescent="0.25">
      <c r="A27" s="109" t="s">
        <v>66</v>
      </c>
      <c r="B27" s="110"/>
      <c r="C27" s="21"/>
      <c r="D27" s="111"/>
      <c r="E27" s="112"/>
      <c r="F27" s="113"/>
      <c r="G27" s="114">
        <f>SUM(G23:G25)</f>
        <v>0</v>
      </c>
      <c r="H27" s="21"/>
      <c r="I27" s="111"/>
      <c r="J27" s="112"/>
      <c r="K27" s="113"/>
      <c r="L27" s="114">
        <f>SUM(L23:L25)</f>
        <v>0</v>
      </c>
      <c r="M27" s="21"/>
      <c r="N27" s="111"/>
      <c r="O27" s="112"/>
      <c r="P27" s="113"/>
      <c r="Q27" s="114">
        <f>SUM(Q23:Q25)</f>
        <v>0</v>
      </c>
      <c r="R27" s="21"/>
      <c r="S27" s="111"/>
      <c r="T27" s="112"/>
      <c r="U27" s="113"/>
      <c r="V27" s="114">
        <f>SUM(V23:V25)</f>
        <v>0</v>
      </c>
      <c r="W27" s="21"/>
      <c r="X27" s="111"/>
      <c r="Y27" s="112"/>
      <c r="Z27" s="113"/>
      <c r="AA27" s="114">
        <f>SUM(AA23:AA25)</f>
        <v>0</v>
      </c>
      <c r="AB27" s="21"/>
      <c r="AC27" s="115">
        <f>SUM(AC23:AC25)</f>
        <v>0</v>
      </c>
      <c r="AD27" s="33">
        <f>G27+L27+Q27+V27+AA27</f>
        <v>0</v>
      </c>
      <c r="AE27" s="33">
        <f>AC27-AD27</f>
        <v>0</v>
      </c>
    </row>
    <row r="28" spans="1:31" s="10" customFormat="1" ht="13.5" thickTop="1" x14ac:dyDescent="0.25">
      <c r="A28" s="12"/>
      <c r="B28" s="36"/>
      <c r="C28" s="40"/>
      <c r="D28" s="17"/>
      <c r="E28" s="20"/>
      <c r="F28" s="40"/>
      <c r="G28" s="42"/>
      <c r="H28" s="40"/>
      <c r="I28" s="19"/>
      <c r="J28" s="20"/>
      <c r="K28" s="40"/>
      <c r="L28" s="42"/>
      <c r="M28" s="40"/>
      <c r="N28" s="19"/>
      <c r="O28" s="20"/>
      <c r="P28" s="40"/>
      <c r="Q28" s="42"/>
      <c r="R28" s="40"/>
      <c r="S28" s="19"/>
      <c r="T28" s="20"/>
      <c r="U28" s="40"/>
      <c r="V28" s="42"/>
      <c r="W28" s="40"/>
      <c r="X28" s="19"/>
      <c r="Y28" s="20"/>
      <c r="Z28" s="40"/>
      <c r="AA28" s="42"/>
      <c r="AB28" s="40"/>
      <c r="AC28" s="43"/>
      <c r="AD28" s="33"/>
      <c r="AE28" s="33"/>
    </row>
    <row r="29" spans="1:31" x14ac:dyDescent="0.25">
      <c r="A29" s="12" t="s">
        <v>67</v>
      </c>
      <c r="B29" s="36"/>
      <c r="C29" s="40"/>
      <c r="D29" s="17"/>
      <c r="E29" s="107"/>
      <c r="F29" s="40"/>
      <c r="G29" s="42"/>
      <c r="H29" s="40"/>
      <c r="I29" s="17"/>
      <c r="J29" s="18"/>
      <c r="K29" s="40"/>
      <c r="L29" s="42"/>
      <c r="M29" s="40"/>
      <c r="N29" s="17"/>
      <c r="O29" s="18"/>
      <c r="P29" s="40"/>
      <c r="Q29" s="42"/>
      <c r="R29" s="40"/>
      <c r="S29" s="17"/>
      <c r="T29" s="18"/>
      <c r="U29" s="40"/>
      <c r="V29" s="42"/>
      <c r="W29" s="40"/>
      <c r="X29" s="17"/>
      <c r="Y29" s="18"/>
      <c r="Z29" s="40"/>
      <c r="AA29" s="42"/>
      <c r="AB29" s="40"/>
      <c r="AC29" s="43"/>
      <c r="AD29" s="33"/>
      <c r="AE29" s="33"/>
    </row>
    <row r="30" spans="1:31" x14ac:dyDescent="0.25">
      <c r="A30" s="80"/>
      <c r="B30" s="81" t="s">
        <v>62</v>
      </c>
      <c r="C30" s="40"/>
      <c r="D30" s="17" t="s">
        <v>63</v>
      </c>
      <c r="E30" s="108">
        <v>0</v>
      </c>
      <c r="F30" s="59">
        <v>0</v>
      </c>
      <c r="G30" s="42">
        <f>E30*F30</f>
        <v>0</v>
      </c>
      <c r="H30" s="40"/>
      <c r="I30" s="17" t="s">
        <v>63</v>
      </c>
      <c r="J30" s="108">
        <v>0</v>
      </c>
      <c r="K30" s="59">
        <v>0</v>
      </c>
      <c r="L30" s="42">
        <f>J30*K30</f>
        <v>0</v>
      </c>
      <c r="M30" s="40"/>
      <c r="N30" s="17" t="s">
        <v>63</v>
      </c>
      <c r="O30" s="108">
        <v>0</v>
      </c>
      <c r="P30" s="59">
        <v>0</v>
      </c>
      <c r="Q30" s="42">
        <f>O30*P30</f>
        <v>0</v>
      </c>
      <c r="R30" s="40"/>
      <c r="S30" s="17" t="s">
        <v>63</v>
      </c>
      <c r="T30" s="108">
        <v>0</v>
      </c>
      <c r="U30" s="59">
        <v>0</v>
      </c>
      <c r="V30" s="42">
        <f>T30*U30</f>
        <v>0</v>
      </c>
      <c r="W30" s="40"/>
      <c r="X30" s="17" t="s">
        <v>63</v>
      </c>
      <c r="Y30" s="108">
        <v>0</v>
      </c>
      <c r="Z30" s="59">
        <v>0</v>
      </c>
      <c r="AA30" s="42">
        <f>Y30*Z30</f>
        <v>0</v>
      </c>
      <c r="AB30" s="40"/>
      <c r="AC30" s="22">
        <f>G30+L30+Q30+V30+AA30</f>
        <v>0</v>
      </c>
      <c r="AD30" s="33"/>
      <c r="AE30" s="33"/>
    </row>
    <row r="31" spans="1:31" x14ac:dyDescent="0.25">
      <c r="A31" s="80"/>
      <c r="B31" s="81" t="s">
        <v>62</v>
      </c>
      <c r="C31" s="40"/>
      <c r="D31" s="17" t="s">
        <v>63</v>
      </c>
      <c r="E31" s="108">
        <v>0</v>
      </c>
      <c r="F31" s="59">
        <v>0</v>
      </c>
      <c r="G31" s="42">
        <f t="shared" ref="G31:G32" si="4">E31*F31</f>
        <v>0</v>
      </c>
      <c r="H31" s="40"/>
      <c r="I31" s="17" t="s">
        <v>63</v>
      </c>
      <c r="J31" s="108">
        <v>0</v>
      </c>
      <c r="K31" s="59">
        <v>0</v>
      </c>
      <c r="L31" s="42">
        <f>J31*K31</f>
        <v>0</v>
      </c>
      <c r="M31" s="40"/>
      <c r="N31" s="17" t="s">
        <v>63</v>
      </c>
      <c r="O31" s="108">
        <v>0</v>
      </c>
      <c r="P31" s="59">
        <v>0</v>
      </c>
      <c r="Q31" s="42">
        <f t="shared" ref="Q31:Q32" si="5">O31*P31</f>
        <v>0</v>
      </c>
      <c r="R31" s="40"/>
      <c r="S31" s="17" t="s">
        <v>63</v>
      </c>
      <c r="T31" s="108">
        <v>0</v>
      </c>
      <c r="U31" s="59">
        <v>0</v>
      </c>
      <c r="V31" s="42">
        <f t="shared" ref="V31:V32" si="6">T31*U31</f>
        <v>0</v>
      </c>
      <c r="W31" s="40"/>
      <c r="X31" s="17" t="s">
        <v>63</v>
      </c>
      <c r="Y31" s="108">
        <v>0</v>
      </c>
      <c r="Z31" s="59">
        <v>0</v>
      </c>
      <c r="AA31" s="42">
        <f t="shared" ref="AA31:AA32" si="7">Y31*Z31</f>
        <v>0</v>
      </c>
      <c r="AB31" s="40"/>
      <c r="AC31" s="22">
        <f>G31+L31+Q31+V31+AA31</f>
        <v>0</v>
      </c>
      <c r="AD31" s="33"/>
      <c r="AE31" s="33"/>
    </row>
    <row r="32" spans="1:31" x14ac:dyDescent="0.25">
      <c r="A32" s="80"/>
      <c r="B32" s="81" t="s">
        <v>62</v>
      </c>
      <c r="C32" s="40"/>
      <c r="D32" s="17" t="s">
        <v>63</v>
      </c>
      <c r="E32" s="108">
        <v>0</v>
      </c>
      <c r="F32" s="59">
        <v>0</v>
      </c>
      <c r="G32" s="42">
        <f t="shared" si="4"/>
        <v>0</v>
      </c>
      <c r="H32" s="40"/>
      <c r="I32" s="17" t="s">
        <v>63</v>
      </c>
      <c r="J32" s="108">
        <v>0</v>
      </c>
      <c r="K32" s="59">
        <v>0</v>
      </c>
      <c r="L32" s="42">
        <f>J32*K32</f>
        <v>0</v>
      </c>
      <c r="M32" s="40"/>
      <c r="N32" s="17" t="s">
        <v>63</v>
      </c>
      <c r="O32" s="108">
        <v>0</v>
      </c>
      <c r="P32" s="59">
        <v>0</v>
      </c>
      <c r="Q32" s="42">
        <f t="shared" si="5"/>
        <v>0</v>
      </c>
      <c r="R32" s="40"/>
      <c r="S32" s="17" t="s">
        <v>63</v>
      </c>
      <c r="T32" s="108">
        <v>0</v>
      </c>
      <c r="U32" s="59">
        <v>0</v>
      </c>
      <c r="V32" s="42">
        <f t="shared" si="6"/>
        <v>0</v>
      </c>
      <c r="W32" s="40"/>
      <c r="X32" s="17" t="s">
        <v>63</v>
      </c>
      <c r="Y32" s="108">
        <v>0</v>
      </c>
      <c r="Z32" s="59">
        <v>0</v>
      </c>
      <c r="AA32" s="42">
        <f t="shared" si="7"/>
        <v>0</v>
      </c>
      <c r="AB32" s="40"/>
      <c r="AC32" s="22">
        <f>G32+L32+Q32+V32+AA32</f>
        <v>0</v>
      </c>
      <c r="AD32" s="33"/>
      <c r="AE32" s="33"/>
    </row>
    <row r="33" spans="1:31" x14ac:dyDescent="0.25">
      <c r="A33" s="80"/>
      <c r="B33" s="36"/>
      <c r="C33" s="40"/>
      <c r="D33" s="17"/>
      <c r="E33" s="107"/>
      <c r="F33" s="40"/>
      <c r="G33" s="42"/>
      <c r="H33" s="40"/>
      <c r="I33" s="17"/>
      <c r="J33" s="107"/>
      <c r="K33" s="40"/>
      <c r="L33" s="42"/>
      <c r="M33" s="40"/>
      <c r="N33" s="17"/>
      <c r="O33" s="107"/>
      <c r="P33" s="40"/>
      <c r="Q33" s="42"/>
      <c r="R33" s="40"/>
      <c r="S33" s="17"/>
      <c r="T33" s="107"/>
      <c r="U33" s="40"/>
      <c r="V33" s="42"/>
      <c r="W33" s="40"/>
      <c r="X33" s="17"/>
      <c r="Y33" s="107"/>
      <c r="Z33" s="40"/>
      <c r="AA33" s="42"/>
      <c r="AB33" s="40"/>
      <c r="AC33" s="22"/>
      <c r="AD33" s="33"/>
      <c r="AE33" s="33"/>
    </row>
    <row r="34" spans="1:31" s="10" customFormat="1" x14ac:dyDescent="0.25">
      <c r="A34" s="109" t="s">
        <v>68</v>
      </c>
      <c r="B34" s="110"/>
      <c r="C34" s="21"/>
      <c r="D34" s="111"/>
      <c r="E34" s="112"/>
      <c r="F34" s="113"/>
      <c r="G34" s="114">
        <f>SUM(G30:G32)</f>
        <v>0</v>
      </c>
      <c r="H34" s="21"/>
      <c r="I34" s="111"/>
      <c r="J34" s="112"/>
      <c r="K34" s="113"/>
      <c r="L34" s="114">
        <f>SUM(L30:L32)</f>
        <v>0</v>
      </c>
      <c r="M34" s="21"/>
      <c r="N34" s="111"/>
      <c r="O34" s="112"/>
      <c r="P34" s="113"/>
      <c r="Q34" s="114">
        <f>SUM(Q30:Q32)</f>
        <v>0</v>
      </c>
      <c r="R34" s="21"/>
      <c r="S34" s="111"/>
      <c r="T34" s="112"/>
      <c r="U34" s="113"/>
      <c r="V34" s="114">
        <f>SUM(V30:V32)</f>
        <v>0</v>
      </c>
      <c r="W34" s="21"/>
      <c r="X34" s="111"/>
      <c r="Y34" s="112"/>
      <c r="Z34" s="113"/>
      <c r="AA34" s="114">
        <f>SUM(AA30:AA32)</f>
        <v>0</v>
      </c>
      <c r="AB34" s="21"/>
      <c r="AC34" s="115">
        <f>SUM(AC30:AC32)</f>
        <v>0</v>
      </c>
      <c r="AD34" s="33">
        <f>G34+L34+Q34+V34+AA34</f>
        <v>0</v>
      </c>
      <c r="AE34" s="33">
        <f t="shared" ref="AE34:AE36" si="8">AC34-AD34</f>
        <v>0</v>
      </c>
    </row>
    <row r="35" spans="1:31" ht="13.5" thickTop="1" x14ac:dyDescent="0.25">
      <c r="A35" s="80"/>
      <c r="B35" s="36"/>
      <c r="C35" s="40"/>
      <c r="D35" s="17"/>
      <c r="E35" s="107"/>
      <c r="F35" s="40"/>
      <c r="G35" s="42"/>
      <c r="H35" s="40"/>
      <c r="I35" s="17"/>
      <c r="J35" s="18"/>
      <c r="K35" s="40"/>
      <c r="L35" s="42"/>
      <c r="M35" s="40"/>
      <c r="N35" s="17"/>
      <c r="O35" s="18"/>
      <c r="P35" s="40"/>
      <c r="Q35" s="42"/>
      <c r="R35" s="40"/>
      <c r="S35" s="17"/>
      <c r="T35" s="18"/>
      <c r="U35" s="40"/>
      <c r="V35" s="42"/>
      <c r="W35" s="40"/>
      <c r="X35" s="17"/>
      <c r="Y35" s="18"/>
      <c r="Z35" s="40"/>
      <c r="AA35" s="42"/>
      <c r="AB35" s="40"/>
      <c r="AC35" s="43"/>
      <c r="AD35" s="33"/>
      <c r="AE35" s="33"/>
    </row>
    <row r="36" spans="1:31" s="10" customFormat="1" x14ac:dyDescent="0.25">
      <c r="A36" s="116" t="s">
        <v>69</v>
      </c>
      <c r="B36" s="110"/>
      <c r="C36" s="21"/>
      <c r="D36" s="111"/>
      <c r="E36" s="117"/>
      <c r="F36" s="113"/>
      <c r="G36" s="114">
        <f>G22+G27+G34</f>
        <v>0</v>
      </c>
      <c r="H36" s="21"/>
      <c r="I36" s="111"/>
      <c r="J36" s="117"/>
      <c r="K36" s="113"/>
      <c r="L36" s="114">
        <f>L22+L27+L34</f>
        <v>0</v>
      </c>
      <c r="M36" s="21"/>
      <c r="N36" s="111"/>
      <c r="O36" s="117"/>
      <c r="P36" s="113"/>
      <c r="Q36" s="114">
        <f>Q22+Q27+Q34</f>
        <v>0</v>
      </c>
      <c r="R36" s="21"/>
      <c r="S36" s="111"/>
      <c r="T36" s="117"/>
      <c r="U36" s="113"/>
      <c r="V36" s="114">
        <f>V22+V27+V34</f>
        <v>0</v>
      </c>
      <c r="W36" s="21"/>
      <c r="X36" s="111"/>
      <c r="Y36" s="117"/>
      <c r="Z36" s="113"/>
      <c r="AA36" s="114">
        <f>AA22+AA27+AA34</f>
        <v>0</v>
      </c>
      <c r="AB36" s="21"/>
      <c r="AC36" s="115">
        <f>AC22+AC27+AC34</f>
        <v>0</v>
      </c>
      <c r="AD36" s="33">
        <f>G36+L36+Q36+V36+AA36</f>
        <v>0</v>
      </c>
      <c r="AE36" s="33">
        <f t="shared" si="8"/>
        <v>0</v>
      </c>
    </row>
    <row r="37" spans="1:31" s="10" customFormat="1" ht="13.5" thickTop="1" x14ac:dyDescent="0.25">
      <c r="A37" s="12"/>
      <c r="B37" s="37"/>
      <c r="C37" s="40"/>
      <c r="D37" s="19"/>
      <c r="E37" s="20"/>
      <c r="F37" s="40"/>
      <c r="G37" s="42"/>
      <c r="H37" s="40"/>
      <c r="I37" s="19"/>
      <c r="J37" s="20"/>
      <c r="K37" s="40"/>
      <c r="L37" s="42"/>
      <c r="M37" s="40"/>
      <c r="N37" s="19"/>
      <c r="O37" s="20"/>
      <c r="P37" s="40"/>
      <c r="Q37" s="42"/>
      <c r="R37" s="40"/>
      <c r="S37" s="19"/>
      <c r="T37" s="20"/>
      <c r="U37" s="40"/>
      <c r="V37" s="42"/>
      <c r="W37" s="40"/>
      <c r="X37" s="19"/>
      <c r="Y37" s="20"/>
      <c r="Z37" s="40"/>
      <c r="AA37" s="42"/>
      <c r="AB37" s="40"/>
      <c r="AC37" s="43"/>
      <c r="AD37" s="33"/>
      <c r="AE37" s="33"/>
    </row>
    <row r="38" spans="1:31" s="10" customFormat="1" x14ac:dyDescent="0.25">
      <c r="A38" s="44" t="s">
        <v>12</v>
      </c>
      <c r="B38" s="45"/>
      <c r="C38" s="21"/>
      <c r="D38" s="47"/>
      <c r="E38" s="48"/>
      <c r="F38" s="49"/>
      <c r="G38" s="50"/>
      <c r="H38" s="21"/>
      <c r="I38" s="47"/>
      <c r="J38" s="51"/>
      <c r="K38" s="49"/>
      <c r="L38" s="50"/>
      <c r="M38" s="21"/>
      <c r="N38" s="47"/>
      <c r="O38" s="51"/>
      <c r="P38" s="49"/>
      <c r="Q38" s="50"/>
      <c r="R38" s="21"/>
      <c r="S38" s="47"/>
      <c r="T38" s="51"/>
      <c r="U38" s="49"/>
      <c r="V38" s="50"/>
      <c r="W38" s="21"/>
      <c r="X38" s="47"/>
      <c r="Y38" s="51"/>
      <c r="Z38" s="49"/>
      <c r="AA38" s="50"/>
      <c r="AB38" s="21"/>
      <c r="AC38" s="46"/>
      <c r="AD38" s="33"/>
      <c r="AE38" s="33"/>
    </row>
    <row r="39" spans="1:31" s="10" customFormat="1" x14ac:dyDescent="0.25">
      <c r="A39" s="12"/>
      <c r="B39" s="81" t="s">
        <v>70</v>
      </c>
      <c r="C39" s="40"/>
      <c r="D39" s="17" t="s">
        <v>71</v>
      </c>
      <c r="E39" s="40">
        <f>G22</f>
        <v>0</v>
      </c>
      <c r="F39" s="58">
        <v>0</v>
      </c>
      <c r="G39" s="42">
        <f>E39*F39</f>
        <v>0</v>
      </c>
      <c r="H39" s="40"/>
      <c r="I39" s="17" t="s">
        <v>71</v>
      </c>
      <c r="J39" s="40">
        <f>L22</f>
        <v>0</v>
      </c>
      <c r="K39" s="38">
        <f>F39</f>
        <v>0</v>
      </c>
      <c r="L39" s="42">
        <f>J39*K39</f>
        <v>0</v>
      </c>
      <c r="M39" s="40"/>
      <c r="N39" s="17" t="s">
        <v>71</v>
      </c>
      <c r="O39" s="40">
        <f>Q22</f>
        <v>0</v>
      </c>
      <c r="P39" s="38">
        <f>K39</f>
        <v>0</v>
      </c>
      <c r="Q39" s="42">
        <f>O39*P39</f>
        <v>0</v>
      </c>
      <c r="R39" s="40"/>
      <c r="S39" s="17" t="s">
        <v>71</v>
      </c>
      <c r="T39" s="40">
        <f>V22</f>
        <v>0</v>
      </c>
      <c r="U39" s="38">
        <f>P39</f>
        <v>0</v>
      </c>
      <c r="V39" s="42">
        <f>T39*U39</f>
        <v>0</v>
      </c>
      <c r="W39" s="40"/>
      <c r="X39" s="17" t="s">
        <v>71</v>
      </c>
      <c r="Y39" s="40">
        <f>AA22</f>
        <v>0</v>
      </c>
      <c r="Z39" s="38">
        <f>U39</f>
        <v>0</v>
      </c>
      <c r="AA39" s="42">
        <f>Y39*Z39</f>
        <v>0</v>
      </c>
      <c r="AB39" s="40"/>
      <c r="AC39" s="22">
        <f>G39+L39+Q39+V39+AA39</f>
        <v>0</v>
      </c>
      <c r="AD39" s="33"/>
      <c r="AE39" s="33"/>
    </row>
    <row r="40" spans="1:31" s="10" customFormat="1" x14ac:dyDescent="0.25">
      <c r="A40" s="12"/>
      <c r="B40" s="81" t="s">
        <v>72</v>
      </c>
      <c r="C40" s="40"/>
      <c r="D40" s="17" t="s">
        <v>71</v>
      </c>
      <c r="E40" s="40">
        <f>G22</f>
        <v>0</v>
      </c>
      <c r="F40" s="39">
        <v>8.3299999999999999E-2</v>
      </c>
      <c r="G40" s="42">
        <f t="shared" ref="G40:G41" si="9">E40*F40</f>
        <v>0</v>
      </c>
      <c r="H40" s="40"/>
      <c r="I40" s="17" t="s">
        <v>71</v>
      </c>
      <c r="J40" s="40">
        <f>L22</f>
        <v>0</v>
      </c>
      <c r="K40" s="39">
        <f>F40</f>
        <v>8.3299999999999999E-2</v>
      </c>
      <c r="L40" s="42">
        <f t="shared" ref="L40:L41" si="10">J40*K40</f>
        <v>0</v>
      </c>
      <c r="M40" s="40"/>
      <c r="N40" s="17" t="s">
        <v>71</v>
      </c>
      <c r="O40" s="40">
        <f>Q22</f>
        <v>0</v>
      </c>
      <c r="P40" s="39">
        <f>K40</f>
        <v>8.3299999999999999E-2</v>
      </c>
      <c r="Q40" s="42">
        <f t="shared" ref="Q40:Q41" si="11">O40*P40</f>
        <v>0</v>
      </c>
      <c r="R40" s="40"/>
      <c r="S40" s="17" t="s">
        <v>71</v>
      </c>
      <c r="T40" s="40">
        <f>V22</f>
        <v>0</v>
      </c>
      <c r="U40" s="39">
        <f>P40</f>
        <v>8.3299999999999999E-2</v>
      </c>
      <c r="V40" s="42">
        <f t="shared" ref="V40:V41" si="12">T40*U40</f>
        <v>0</v>
      </c>
      <c r="W40" s="40"/>
      <c r="X40" s="17" t="s">
        <v>71</v>
      </c>
      <c r="Y40" s="40">
        <f>AA22</f>
        <v>0</v>
      </c>
      <c r="Z40" s="39">
        <f>U40</f>
        <v>8.3299999999999999E-2</v>
      </c>
      <c r="AA40" s="42">
        <f t="shared" ref="AA40:AA41" si="13">Y40*Z40</f>
        <v>0</v>
      </c>
      <c r="AB40" s="40"/>
      <c r="AC40" s="22">
        <f t="shared" ref="AC40:AC41" si="14">G40+L40+Q40+V40+AA40</f>
        <v>0</v>
      </c>
      <c r="AD40" s="33"/>
      <c r="AE40" s="33"/>
    </row>
    <row r="41" spans="1:31" x14ac:dyDescent="0.25">
      <c r="A41" s="80"/>
      <c r="B41" s="81" t="s">
        <v>73</v>
      </c>
      <c r="C41" s="40"/>
      <c r="D41" s="17" t="s">
        <v>71</v>
      </c>
      <c r="E41" s="40">
        <f>G22</f>
        <v>0</v>
      </c>
      <c r="F41" s="58">
        <v>0</v>
      </c>
      <c r="G41" s="42">
        <f t="shared" si="9"/>
        <v>0</v>
      </c>
      <c r="H41" s="40"/>
      <c r="I41" s="17" t="s">
        <v>71</v>
      </c>
      <c r="J41" s="40">
        <f>L22</f>
        <v>0</v>
      </c>
      <c r="K41" s="38">
        <f>F41</f>
        <v>0</v>
      </c>
      <c r="L41" s="42">
        <f t="shared" si="10"/>
        <v>0</v>
      </c>
      <c r="M41" s="40"/>
      <c r="N41" s="17" t="s">
        <v>71</v>
      </c>
      <c r="O41" s="40">
        <f>Q22</f>
        <v>0</v>
      </c>
      <c r="P41" s="38">
        <f>K41</f>
        <v>0</v>
      </c>
      <c r="Q41" s="42">
        <f t="shared" si="11"/>
        <v>0</v>
      </c>
      <c r="R41" s="40"/>
      <c r="S41" s="17" t="s">
        <v>71</v>
      </c>
      <c r="T41" s="40">
        <f>V22</f>
        <v>0</v>
      </c>
      <c r="U41" s="38">
        <f>P41</f>
        <v>0</v>
      </c>
      <c r="V41" s="42">
        <f t="shared" si="12"/>
        <v>0</v>
      </c>
      <c r="W41" s="40"/>
      <c r="X41" s="17" t="s">
        <v>71</v>
      </c>
      <c r="Y41" s="40">
        <f>AA22</f>
        <v>0</v>
      </c>
      <c r="Z41" s="38">
        <f>U41</f>
        <v>0</v>
      </c>
      <c r="AA41" s="42">
        <f t="shared" si="13"/>
        <v>0</v>
      </c>
      <c r="AB41" s="40"/>
      <c r="AC41" s="22">
        <f t="shared" si="14"/>
        <v>0</v>
      </c>
      <c r="AD41" s="33"/>
      <c r="AE41" s="33"/>
    </row>
    <row r="42" spans="1:31" x14ac:dyDescent="0.25">
      <c r="A42" s="80"/>
      <c r="B42" s="36"/>
      <c r="C42" s="40"/>
      <c r="D42" s="17"/>
      <c r="E42" s="107"/>
      <c r="F42" s="40"/>
      <c r="G42" s="42"/>
      <c r="H42" s="40"/>
      <c r="I42" s="17"/>
      <c r="J42" s="18"/>
      <c r="K42" s="40"/>
      <c r="L42" s="42"/>
      <c r="M42" s="40"/>
      <c r="N42" s="17"/>
      <c r="O42" s="18"/>
      <c r="P42" s="40"/>
      <c r="Q42" s="42"/>
      <c r="R42" s="40"/>
      <c r="S42" s="17"/>
      <c r="T42" s="18"/>
      <c r="U42" s="40"/>
      <c r="V42" s="42"/>
      <c r="W42" s="40"/>
      <c r="X42" s="17"/>
      <c r="Y42" s="18"/>
      <c r="Z42" s="40"/>
      <c r="AA42" s="42"/>
      <c r="AB42" s="40"/>
      <c r="AC42" s="43"/>
      <c r="AD42" s="33"/>
      <c r="AE42" s="33"/>
    </row>
    <row r="43" spans="1:31" s="10" customFormat="1" x14ac:dyDescent="0.25">
      <c r="A43" s="116" t="s">
        <v>74</v>
      </c>
      <c r="B43" s="110"/>
      <c r="C43" s="21"/>
      <c r="D43" s="111"/>
      <c r="E43" s="117"/>
      <c r="F43" s="113"/>
      <c r="G43" s="114">
        <f>SUM(G39:G41)</f>
        <v>0</v>
      </c>
      <c r="H43" s="21"/>
      <c r="I43" s="111"/>
      <c r="J43" s="117"/>
      <c r="K43" s="113"/>
      <c r="L43" s="114">
        <f>SUM(L39:L41)</f>
        <v>0</v>
      </c>
      <c r="M43" s="21"/>
      <c r="N43" s="111"/>
      <c r="O43" s="117"/>
      <c r="P43" s="113"/>
      <c r="Q43" s="114">
        <f>SUM(Q39:Q41)</f>
        <v>0</v>
      </c>
      <c r="R43" s="21"/>
      <c r="S43" s="111"/>
      <c r="T43" s="117"/>
      <c r="U43" s="113"/>
      <c r="V43" s="114">
        <f>SUM(V39:V41)</f>
        <v>0</v>
      </c>
      <c r="W43" s="21"/>
      <c r="X43" s="111"/>
      <c r="Y43" s="117"/>
      <c r="Z43" s="113"/>
      <c r="AA43" s="114">
        <f>SUM(AA39:AA41)</f>
        <v>0</v>
      </c>
      <c r="AB43" s="21"/>
      <c r="AC43" s="115">
        <f>SUM(AC39:AC41)</f>
        <v>0</v>
      </c>
      <c r="AD43" s="33">
        <f>G43+L43+Q43+V43+AA43</f>
        <v>0</v>
      </c>
      <c r="AE43" s="33">
        <f t="shared" ref="AE43" si="15">AC43-AD43</f>
        <v>0</v>
      </c>
    </row>
    <row r="44" spans="1:31" ht="13.5" thickTop="1" x14ac:dyDescent="0.25">
      <c r="A44" s="80"/>
      <c r="B44" s="36"/>
      <c r="C44" s="40"/>
      <c r="D44" s="17"/>
      <c r="E44" s="107"/>
      <c r="F44" s="40"/>
      <c r="G44" s="42"/>
      <c r="H44" s="40"/>
      <c r="I44" s="17"/>
      <c r="J44" s="18"/>
      <c r="K44" s="40"/>
      <c r="L44" s="42"/>
      <c r="M44" s="40"/>
      <c r="N44" s="17"/>
      <c r="O44" s="18"/>
      <c r="P44" s="40"/>
      <c r="Q44" s="42"/>
      <c r="R44" s="40"/>
      <c r="S44" s="17"/>
      <c r="T44" s="18"/>
      <c r="U44" s="40"/>
      <c r="V44" s="42"/>
      <c r="W44" s="40"/>
      <c r="X44" s="17"/>
      <c r="Y44" s="18"/>
      <c r="Z44" s="40"/>
      <c r="AA44" s="42"/>
      <c r="AB44" s="40"/>
      <c r="AC44" s="43"/>
      <c r="AD44" s="33"/>
      <c r="AE44" s="33"/>
    </row>
    <row r="45" spans="1:31" s="10" customFormat="1" x14ac:dyDescent="0.25">
      <c r="A45" s="44" t="s">
        <v>14</v>
      </c>
      <c r="B45" s="45"/>
      <c r="C45" s="21"/>
      <c r="D45" s="47"/>
      <c r="E45" s="51"/>
      <c r="F45" s="49"/>
      <c r="G45" s="50"/>
      <c r="H45" s="21"/>
      <c r="I45" s="47"/>
      <c r="J45" s="51"/>
      <c r="K45" s="49"/>
      <c r="L45" s="50"/>
      <c r="M45" s="21"/>
      <c r="N45" s="47"/>
      <c r="O45" s="51"/>
      <c r="P45" s="49"/>
      <c r="Q45" s="50"/>
      <c r="R45" s="21"/>
      <c r="S45" s="47"/>
      <c r="T45" s="51"/>
      <c r="U45" s="49"/>
      <c r="V45" s="50"/>
      <c r="W45" s="21"/>
      <c r="X45" s="47"/>
      <c r="Y45" s="51"/>
      <c r="Z45" s="49"/>
      <c r="AA45" s="50"/>
      <c r="AB45" s="21"/>
      <c r="AC45" s="46"/>
      <c r="AD45" s="33"/>
      <c r="AE45" s="33"/>
    </row>
    <row r="46" spans="1:31" x14ac:dyDescent="0.25">
      <c r="A46" s="80"/>
      <c r="B46" s="36" t="s">
        <v>75</v>
      </c>
      <c r="C46" s="40"/>
      <c r="D46" s="17" t="s">
        <v>63</v>
      </c>
      <c r="E46" s="57">
        <v>0</v>
      </c>
      <c r="F46" s="59">
        <v>0</v>
      </c>
      <c r="G46" s="42">
        <f>E46*F46</f>
        <v>0</v>
      </c>
      <c r="H46" s="40"/>
      <c r="I46" s="17" t="s">
        <v>63</v>
      </c>
      <c r="J46" s="57">
        <v>0</v>
      </c>
      <c r="K46" s="59">
        <v>0</v>
      </c>
      <c r="L46" s="42">
        <f>J46*K46</f>
        <v>0</v>
      </c>
      <c r="M46" s="40"/>
      <c r="N46" s="17" t="s">
        <v>63</v>
      </c>
      <c r="O46" s="57">
        <v>0</v>
      </c>
      <c r="P46" s="59">
        <v>0</v>
      </c>
      <c r="Q46" s="42">
        <f>O46*P46</f>
        <v>0</v>
      </c>
      <c r="R46" s="40"/>
      <c r="S46" s="17" t="s">
        <v>63</v>
      </c>
      <c r="T46" s="57">
        <v>0</v>
      </c>
      <c r="U46" s="59">
        <v>0</v>
      </c>
      <c r="V46" s="42">
        <f>T46*U46</f>
        <v>0</v>
      </c>
      <c r="W46" s="40"/>
      <c r="X46" s="17" t="s">
        <v>63</v>
      </c>
      <c r="Y46" s="57">
        <v>0</v>
      </c>
      <c r="Z46" s="59">
        <v>0</v>
      </c>
      <c r="AA46" s="42">
        <f>Y46*Z46</f>
        <v>0</v>
      </c>
      <c r="AB46" s="40"/>
      <c r="AC46" s="22">
        <f>G46+L46+Q46+V46+AA46</f>
        <v>0</v>
      </c>
      <c r="AD46" s="33"/>
      <c r="AE46" s="33"/>
    </row>
    <row r="47" spans="1:31" x14ac:dyDescent="0.25">
      <c r="A47" s="12"/>
      <c r="B47" s="36" t="s">
        <v>76</v>
      </c>
      <c r="C47" s="40"/>
      <c r="D47" s="17" t="s">
        <v>63</v>
      </c>
      <c r="E47" s="57">
        <v>0</v>
      </c>
      <c r="F47" s="59">
        <v>0</v>
      </c>
      <c r="G47" s="42">
        <f>E47*F47</f>
        <v>0</v>
      </c>
      <c r="H47" s="40"/>
      <c r="I47" s="17" t="s">
        <v>63</v>
      </c>
      <c r="J47" s="57">
        <v>0</v>
      </c>
      <c r="K47" s="59">
        <v>0</v>
      </c>
      <c r="L47" s="42">
        <f>J47*K47</f>
        <v>0</v>
      </c>
      <c r="M47" s="40"/>
      <c r="N47" s="17" t="s">
        <v>63</v>
      </c>
      <c r="O47" s="57">
        <v>0</v>
      </c>
      <c r="P47" s="59">
        <v>0</v>
      </c>
      <c r="Q47" s="42">
        <f>O47*P47</f>
        <v>0</v>
      </c>
      <c r="R47" s="40"/>
      <c r="S47" s="17" t="s">
        <v>63</v>
      </c>
      <c r="T47" s="57">
        <v>0</v>
      </c>
      <c r="U47" s="59">
        <v>0</v>
      </c>
      <c r="V47" s="42">
        <f>T47*U47</f>
        <v>0</v>
      </c>
      <c r="W47" s="40"/>
      <c r="X47" s="17" t="s">
        <v>63</v>
      </c>
      <c r="Y47" s="57">
        <v>0</v>
      </c>
      <c r="Z47" s="59">
        <v>0</v>
      </c>
      <c r="AA47" s="42">
        <f>Y47*Z47</f>
        <v>0</v>
      </c>
      <c r="AB47" s="40"/>
      <c r="AC47" s="22">
        <f>G47+L47+Q47+V47+AA47</f>
        <v>0</v>
      </c>
      <c r="AD47" s="33"/>
      <c r="AE47" s="33"/>
    </row>
    <row r="48" spans="1:31" x14ac:dyDescent="0.25">
      <c r="A48" s="80"/>
      <c r="B48" s="36"/>
      <c r="C48" s="40"/>
      <c r="D48" s="17"/>
      <c r="E48" s="107"/>
      <c r="F48" s="40"/>
      <c r="G48" s="42"/>
      <c r="H48" s="40"/>
      <c r="I48" s="17"/>
      <c r="J48" s="107"/>
      <c r="K48" s="40"/>
      <c r="L48" s="42"/>
      <c r="M48" s="40"/>
      <c r="N48" s="17"/>
      <c r="O48" s="107"/>
      <c r="P48" s="40"/>
      <c r="Q48" s="42"/>
      <c r="R48" s="40"/>
      <c r="S48" s="17"/>
      <c r="T48" s="107"/>
      <c r="U48" s="40"/>
      <c r="V48" s="42"/>
      <c r="W48" s="40"/>
      <c r="X48" s="17"/>
      <c r="Y48" s="107"/>
      <c r="Z48" s="40"/>
      <c r="AA48" s="42"/>
      <c r="AB48" s="40"/>
      <c r="AC48" s="43"/>
      <c r="AD48" s="33"/>
      <c r="AE48" s="33"/>
    </row>
    <row r="49" spans="1:31" s="10" customFormat="1" x14ac:dyDescent="0.25">
      <c r="A49" s="116" t="s">
        <v>77</v>
      </c>
      <c r="B49" s="110"/>
      <c r="C49" s="21"/>
      <c r="D49" s="111"/>
      <c r="E49" s="117"/>
      <c r="F49" s="113"/>
      <c r="G49" s="114">
        <f>SUM(G46:G47)</f>
        <v>0</v>
      </c>
      <c r="H49" s="21"/>
      <c r="I49" s="111"/>
      <c r="J49" s="117"/>
      <c r="K49" s="113"/>
      <c r="L49" s="114">
        <f>SUM(L46:L47)</f>
        <v>0</v>
      </c>
      <c r="M49" s="21"/>
      <c r="N49" s="111"/>
      <c r="O49" s="117"/>
      <c r="P49" s="113"/>
      <c r="Q49" s="114">
        <f>SUM(Q46:Q47)</f>
        <v>0</v>
      </c>
      <c r="R49" s="21"/>
      <c r="S49" s="111"/>
      <c r="T49" s="117"/>
      <c r="U49" s="113"/>
      <c r="V49" s="114">
        <f>SUM(V46:V47)</f>
        <v>0</v>
      </c>
      <c r="W49" s="21"/>
      <c r="X49" s="111"/>
      <c r="Y49" s="117"/>
      <c r="Z49" s="113"/>
      <c r="AA49" s="114">
        <f>SUM(AA46:AA47)</f>
        <v>0</v>
      </c>
      <c r="AB49" s="21"/>
      <c r="AC49" s="115">
        <f>SUM(AC46:AC47)</f>
        <v>0</v>
      </c>
      <c r="AD49" s="33">
        <f>G49+L49+Q49+V49+AA49</f>
        <v>0</v>
      </c>
      <c r="AE49" s="33">
        <f t="shared" ref="AE49:AE60" si="16">AC49-AD49</f>
        <v>0</v>
      </c>
    </row>
    <row r="50" spans="1:31" ht="13.5" thickTop="1" x14ac:dyDescent="0.25">
      <c r="A50" s="80"/>
      <c r="B50" s="36"/>
      <c r="C50" s="40"/>
      <c r="D50" s="17"/>
      <c r="E50" s="18"/>
      <c r="F50" s="40"/>
      <c r="G50" s="42"/>
      <c r="H50" s="40"/>
      <c r="I50" s="17"/>
      <c r="J50" s="18"/>
      <c r="K50" s="40"/>
      <c r="L50" s="42"/>
      <c r="M50" s="40"/>
      <c r="N50" s="17"/>
      <c r="O50" s="18"/>
      <c r="P50" s="40"/>
      <c r="Q50" s="42"/>
      <c r="R50" s="40"/>
      <c r="S50" s="17"/>
      <c r="T50" s="18"/>
      <c r="U50" s="40"/>
      <c r="V50" s="42"/>
      <c r="W50" s="40"/>
      <c r="X50" s="17"/>
      <c r="Y50" s="18"/>
      <c r="Z50" s="40"/>
      <c r="AA50" s="42"/>
      <c r="AB50" s="40"/>
      <c r="AC50" s="43"/>
      <c r="AD50" s="33"/>
      <c r="AE50" s="33"/>
    </row>
    <row r="51" spans="1:31" s="10" customFormat="1" x14ac:dyDescent="0.25">
      <c r="A51" s="44" t="s">
        <v>78</v>
      </c>
      <c r="B51" s="45"/>
      <c r="C51" s="21"/>
      <c r="D51" s="47"/>
      <c r="E51" s="51"/>
      <c r="F51" s="49"/>
      <c r="G51" s="50"/>
      <c r="H51" s="21"/>
      <c r="I51" s="47"/>
      <c r="J51" s="51"/>
      <c r="K51" s="49"/>
      <c r="L51" s="50"/>
      <c r="M51" s="21"/>
      <c r="N51" s="47"/>
      <c r="O51" s="51"/>
      <c r="P51" s="49"/>
      <c r="Q51" s="50"/>
      <c r="R51" s="21"/>
      <c r="S51" s="47"/>
      <c r="T51" s="51"/>
      <c r="U51" s="49"/>
      <c r="V51" s="50"/>
      <c r="W51" s="21"/>
      <c r="X51" s="47"/>
      <c r="Y51" s="51"/>
      <c r="Z51" s="49"/>
      <c r="AA51" s="50"/>
      <c r="AB51" s="21"/>
      <c r="AC51" s="46"/>
      <c r="AD51" s="33"/>
      <c r="AE51" s="33"/>
    </row>
    <row r="52" spans="1:31" x14ac:dyDescent="0.25">
      <c r="A52" s="80"/>
      <c r="B52" s="36" t="s">
        <v>79</v>
      </c>
      <c r="C52" s="40"/>
      <c r="D52" s="17" t="s">
        <v>80</v>
      </c>
      <c r="E52" s="57">
        <v>0</v>
      </c>
      <c r="F52" s="59">
        <v>0</v>
      </c>
      <c r="G52" s="42">
        <f>E52*F52</f>
        <v>0</v>
      </c>
      <c r="H52" s="40"/>
      <c r="I52" s="17" t="s">
        <v>80</v>
      </c>
      <c r="J52" s="57">
        <v>0</v>
      </c>
      <c r="K52" s="59">
        <v>0</v>
      </c>
      <c r="L52" s="42">
        <f>J52*K52</f>
        <v>0</v>
      </c>
      <c r="M52" s="40"/>
      <c r="N52" s="17" t="s">
        <v>80</v>
      </c>
      <c r="O52" s="57">
        <v>0</v>
      </c>
      <c r="P52" s="59">
        <v>0</v>
      </c>
      <c r="Q52" s="42">
        <f>O52*P52</f>
        <v>0</v>
      </c>
      <c r="R52" s="40"/>
      <c r="S52" s="17" t="s">
        <v>80</v>
      </c>
      <c r="T52" s="57">
        <v>0</v>
      </c>
      <c r="U52" s="59">
        <v>0</v>
      </c>
      <c r="V52" s="42">
        <f>T52*U52</f>
        <v>0</v>
      </c>
      <c r="W52" s="40"/>
      <c r="X52" s="17" t="s">
        <v>80</v>
      </c>
      <c r="Y52" s="57">
        <v>0</v>
      </c>
      <c r="Z52" s="59">
        <v>0</v>
      </c>
      <c r="AA52" s="42">
        <f>Y52*Z52</f>
        <v>0</v>
      </c>
      <c r="AB52" s="40"/>
      <c r="AC52" s="22">
        <f>G52+L52+Q52+V52+AA52</f>
        <v>0</v>
      </c>
      <c r="AD52" s="33"/>
      <c r="AE52" s="33"/>
    </row>
    <row r="53" spans="1:31" x14ac:dyDescent="0.25">
      <c r="A53" s="80"/>
      <c r="B53" s="36" t="s">
        <v>81</v>
      </c>
      <c r="C53" s="40"/>
      <c r="D53" s="17" t="s">
        <v>80</v>
      </c>
      <c r="E53" s="57">
        <v>0</v>
      </c>
      <c r="F53" s="59">
        <v>0</v>
      </c>
      <c r="G53" s="42">
        <f t="shared" ref="G53:G60" si="17">E53*F53</f>
        <v>0</v>
      </c>
      <c r="H53" s="40"/>
      <c r="I53" s="17" t="s">
        <v>80</v>
      </c>
      <c r="J53" s="57">
        <v>0</v>
      </c>
      <c r="K53" s="59">
        <v>0</v>
      </c>
      <c r="L53" s="42">
        <f t="shared" ref="L53:L55" si="18">J53*K53</f>
        <v>0</v>
      </c>
      <c r="M53" s="40"/>
      <c r="N53" s="17" t="s">
        <v>80</v>
      </c>
      <c r="O53" s="57">
        <v>0</v>
      </c>
      <c r="P53" s="59">
        <v>0</v>
      </c>
      <c r="Q53" s="42">
        <f t="shared" ref="Q53:Q55" si="19">O53*P53</f>
        <v>0</v>
      </c>
      <c r="R53" s="40"/>
      <c r="S53" s="17" t="s">
        <v>80</v>
      </c>
      <c r="T53" s="57">
        <v>0</v>
      </c>
      <c r="U53" s="59">
        <v>0</v>
      </c>
      <c r="V53" s="42">
        <f t="shared" ref="V53:V55" si="20">T53*U53</f>
        <v>0</v>
      </c>
      <c r="W53" s="40"/>
      <c r="X53" s="17" t="s">
        <v>80</v>
      </c>
      <c r="Y53" s="57">
        <v>0</v>
      </c>
      <c r="Z53" s="59">
        <v>0</v>
      </c>
      <c r="AA53" s="42">
        <f t="shared" ref="AA53:AA55" si="21">Y53*Z53</f>
        <v>0</v>
      </c>
      <c r="AB53" s="40"/>
      <c r="AC53" s="22">
        <f t="shared" ref="AC53:AC60" si="22">G53+L53+Q53+V53+AA53</f>
        <v>0</v>
      </c>
      <c r="AD53" s="33"/>
      <c r="AE53" s="33"/>
    </row>
    <row r="54" spans="1:31" x14ac:dyDescent="0.25">
      <c r="A54" s="80"/>
      <c r="B54" s="36" t="s">
        <v>82</v>
      </c>
      <c r="C54" s="40"/>
      <c r="D54" s="17" t="s">
        <v>80</v>
      </c>
      <c r="E54" s="57">
        <v>0</v>
      </c>
      <c r="F54" s="59">
        <v>0</v>
      </c>
      <c r="G54" s="42">
        <f t="shared" si="17"/>
        <v>0</v>
      </c>
      <c r="H54" s="40"/>
      <c r="I54" s="17" t="s">
        <v>80</v>
      </c>
      <c r="J54" s="57">
        <v>0</v>
      </c>
      <c r="K54" s="59">
        <v>0</v>
      </c>
      <c r="L54" s="42">
        <f t="shared" si="18"/>
        <v>0</v>
      </c>
      <c r="M54" s="40"/>
      <c r="N54" s="17" t="s">
        <v>80</v>
      </c>
      <c r="O54" s="57">
        <v>0</v>
      </c>
      <c r="P54" s="59">
        <v>0</v>
      </c>
      <c r="Q54" s="42">
        <f t="shared" si="19"/>
        <v>0</v>
      </c>
      <c r="R54" s="40"/>
      <c r="S54" s="17" t="s">
        <v>80</v>
      </c>
      <c r="T54" s="57">
        <v>0</v>
      </c>
      <c r="U54" s="59">
        <v>0</v>
      </c>
      <c r="V54" s="42">
        <f t="shared" si="20"/>
        <v>0</v>
      </c>
      <c r="W54" s="40"/>
      <c r="X54" s="17" t="s">
        <v>80</v>
      </c>
      <c r="Y54" s="57">
        <v>0</v>
      </c>
      <c r="Z54" s="59">
        <v>0</v>
      </c>
      <c r="AA54" s="42">
        <f t="shared" si="21"/>
        <v>0</v>
      </c>
      <c r="AB54" s="40"/>
      <c r="AC54" s="22">
        <f t="shared" si="22"/>
        <v>0</v>
      </c>
      <c r="AD54" s="33">
        <f t="shared" ref="AD54:AD60" si="23">G54+L54+Q54+V54+AA54</f>
        <v>0</v>
      </c>
      <c r="AE54" s="33">
        <f t="shared" si="16"/>
        <v>0</v>
      </c>
    </row>
    <row r="55" spans="1:31" x14ac:dyDescent="0.25">
      <c r="A55" s="80"/>
      <c r="B55" s="36" t="s">
        <v>83</v>
      </c>
      <c r="C55" s="40"/>
      <c r="D55" s="17" t="s">
        <v>80</v>
      </c>
      <c r="E55" s="57">
        <v>0</v>
      </c>
      <c r="F55" s="59">
        <v>0</v>
      </c>
      <c r="G55" s="42">
        <f t="shared" si="17"/>
        <v>0</v>
      </c>
      <c r="H55" s="40"/>
      <c r="I55" s="17" t="s">
        <v>80</v>
      </c>
      <c r="J55" s="57">
        <v>0</v>
      </c>
      <c r="K55" s="59">
        <v>0</v>
      </c>
      <c r="L55" s="42">
        <f t="shared" si="18"/>
        <v>0</v>
      </c>
      <c r="M55" s="40"/>
      <c r="N55" s="17" t="s">
        <v>80</v>
      </c>
      <c r="O55" s="57">
        <v>0</v>
      </c>
      <c r="P55" s="59">
        <v>0</v>
      </c>
      <c r="Q55" s="42">
        <f t="shared" si="19"/>
        <v>0</v>
      </c>
      <c r="R55" s="40"/>
      <c r="S55" s="17" t="s">
        <v>80</v>
      </c>
      <c r="T55" s="57">
        <v>0</v>
      </c>
      <c r="U55" s="59">
        <v>0</v>
      </c>
      <c r="V55" s="42">
        <f t="shared" si="20"/>
        <v>0</v>
      </c>
      <c r="W55" s="40"/>
      <c r="X55" s="17" t="s">
        <v>80</v>
      </c>
      <c r="Y55" s="57">
        <v>0</v>
      </c>
      <c r="Z55" s="59">
        <v>0</v>
      </c>
      <c r="AA55" s="42">
        <f t="shared" si="21"/>
        <v>0</v>
      </c>
      <c r="AB55" s="40"/>
      <c r="AC55" s="22">
        <f t="shared" si="22"/>
        <v>0</v>
      </c>
      <c r="AD55" s="33">
        <f t="shared" si="23"/>
        <v>0</v>
      </c>
      <c r="AE55" s="33">
        <f t="shared" si="16"/>
        <v>0</v>
      </c>
    </row>
    <row r="56" spans="1:31" x14ac:dyDescent="0.25">
      <c r="A56" s="80"/>
      <c r="B56" s="36"/>
      <c r="C56" s="40"/>
      <c r="D56" s="17"/>
      <c r="E56" s="18"/>
      <c r="F56" s="40"/>
      <c r="G56" s="42"/>
      <c r="H56" s="40"/>
      <c r="I56" s="17"/>
      <c r="J56" s="18"/>
      <c r="K56" s="40"/>
      <c r="L56" s="42"/>
      <c r="M56" s="40"/>
      <c r="N56" s="17"/>
      <c r="O56" s="18"/>
      <c r="P56" s="40"/>
      <c r="Q56" s="42"/>
      <c r="R56" s="40"/>
      <c r="S56" s="17"/>
      <c r="T56" s="18"/>
      <c r="U56" s="40"/>
      <c r="V56" s="42"/>
      <c r="W56" s="40"/>
      <c r="X56" s="17"/>
      <c r="Y56" s="18"/>
      <c r="Z56" s="40"/>
      <c r="AA56" s="42"/>
      <c r="AB56" s="40"/>
      <c r="AC56" s="22"/>
      <c r="AD56" s="33">
        <f t="shared" si="23"/>
        <v>0</v>
      </c>
      <c r="AE56" s="33">
        <f t="shared" si="16"/>
        <v>0</v>
      </c>
    </row>
    <row r="57" spans="1:31" x14ac:dyDescent="0.25">
      <c r="A57" s="80"/>
      <c r="B57" s="36" t="s">
        <v>84</v>
      </c>
      <c r="C57" s="40"/>
      <c r="D57" s="17" t="s">
        <v>63</v>
      </c>
      <c r="E57" s="18">
        <f>E52*2</f>
        <v>0</v>
      </c>
      <c r="F57" s="40">
        <f>F58*0.75</f>
        <v>0</v>
      </c>
      <c r="G57" s="42">
        <f t="shared" si="17"/>
        <v>0</v>
      </c>
      <c r="H57" s="40"/>
      <c r="I57" s="17" t="s">
        <v>63</v>
      </c>
      <c r="J57" s="18">
        <f>J52*2</f>
        <v>0</v>
      </c>
      <c r="K57" s="40">
        <f>K58*0.75</f>
        <v>0</v>
      </c>
      <c r="L57" s="42">
        <f t="shared" ref="L57:L60" si="24">J57*K57</f>
        <v>0</v>
      </c>
      <c r="M57" s="40"/>
      <c r="N57" s="17" t="s">
        <v>63</v>
      </c>
      <c r="O57" s="18">
        <f>O52*2</f>
        <v>0</v>
      </c>
      <c r="P57" s="40">
        <f>P58*0.75</f>
        <v>0</v>
      </c>
      <c r="Q57" s="42">
        <f t="shared" ref="Q57:Q60" si="25">O57*P57</f>
        <v>0</v>
      </c>
      <c r="R57" s="40"/>
      <c r="S57" s="17" t="s">
        <v>63</v>
      </c>
      <c r="T57" s="18">
        <f>T52*2</f>
        <v>0</v>
      </c>
      <c r="U57" s="40">
        <f>U58*0.75</f>
        <v>0</v>
      </c>
      <c r="V57" s="42">
        <f t="shared" ref="V57:V60" si="26">T57*U57</f>
        <v>0</v>
      </c>
      <c r="W57" s="40"/>
      <c r="X57" s="17" t="s">
        <v>63</v>
      </c>
      <c r="Y57" s="18">
        <f>Y52*2</f>
        <v>0</v>
      </c>
      <c r="Z57" s="40">
        <f>Z58*0.75</f>
        <v>0</v>
      </c>
      <c r="AA57" s="42">
        <f t="shared" ref="AA57:AA60" si="27">Y57*Z57</f>
        <v>0</v>
      </c>
      <c r="AB57" s="40"/>
      <c r="AC57" s="22">
        <f t="shared" si="22"/>
        <v>0</v>
      </c>
      <c r="AD57" s="33"/>
      <c r="AE57" s="33"/>
    </row>
    <row r="58" spans="1:31" x14ac:dyDescent="0.25">
      <c r="A58" s="80"/>
      <c r="B58" s="36" t="s">
        <v>85</v>
      </c>
      <c r="C58" s="40"/>
      <c r="D58" s="17" t="s">
        <v>63</v>
      </c>
      <c r="E58" s="57">
        <v>0</v>
      </c>
      <c r="F58" s="59">
        <v>0</v>
      </c>
      <c r="G58" s="42">
        <f t="shared" si="17"/>
        <v>0</v>
      </c>
      <c r="H58" s="40"/>
      <c r="I58" s="17" t="s">
        <v>63</v>
      </c>
      <c r="J58" s="57">
        <v>0</v>
      </c>
      <c r="K58" s="59">
        <v>0</v>
      </c>
      <c r="L58" s="42">
        <f t="shared" si="24"/>
        <v>0</v>
      </c>
      <c r="M58" s="40"/>
      <c r="N58" s="17" t="s">
        <v>63</v>
      </c>
      <c r="O58" s="57">
        <v>0</v>
      </c>
      <c r="P58" s="59">
        <v>0</v>
      </c>
      <c r="Q58" s="42">
        <f t="shared" si="25"/>
        <v>0</v>
      </c>
      <c r="R58" s="40"/>
      <c r="S58" s="17" t="s">
        <v>63</v>
      </c>
      <c r="T58" s="57">
        <v>0</v>
      </c>
      <c r="U58" s="59">
        <v>0</v>
      </c>
      <c r="V58" s="42">
        <f t="shared" si="26"/>
        <v>0</v>
      </c>
      <c r="W58" s="40"/>
      <c r="X58" s="17" t="s">
        <v>63</v>
      </c>
      <c r="Y58" s="57">
        <v>0</v>
      </c>
      <c r="Z58" s="59">
        <v>0</v>
      </c>
      <c r="AA58" s="42">
        <f t="shared" si="27"/>
        <v>0</v>
      </c>
      <c r="AB58" s="40"/>
      <c r="AC58" s="22">
        <f t="shared" si="22"/>
        <v>0</v>
      </c>
      <c r="AD58" s="33">
        <f t="shared" si="23"/>
        <v>0</v>
      </c>
      <c r="AE58" s="33">
        <f t="shared" si="16"/>
        <v>0</v>
      </c>
    </row>
    <row r="59" spans="1:31" x14ac:dyDescent="0.25">
      <c r="A59" s="80"/>
      <c r="B59" s="36" t="s">
        <v>84</v>
      </c>
      <c r="C59" s="40"/>
      <c r="D59" s="17" t="s">
        <v>63</v>
      </c>
      <c r="E59" s="18">
        <f>E54*2</f>
        <v>0</v>
      </c>
      <c r="F59" s="40">
        <f>F60*0.75</f>
        <v>0</v>
      </c>
      <c r="G59" s="42">
        <f t="shared" si="17"/>
        <v>0</v>
      </c>
      <c r="H59" s="40"/>
      <c r="I59" s="17" t="s">
        <v>63</v>
      </c>
      <c r="J59" s="18">
        <f>J54*2</f>
        <v>0</v>
      </c>
      <c r="K59" s="40">
        <f>K60*0.75</f>
        <v>0</v>
      </c>
      <c r="L59" s="42">
        <f t="shared" si="24"/>
        <v>0</v>
      </c>
      <c r="M59" s="40"/>
      <c r="N59" s="17" t="s">
        <v>63</v>
      </c>
      <c r="O59" s="18">
        <f>O54*2</f>
        <v>0</v>
      </c>
      <c r="P59" s="40">
        <f>P60*0.75</f>
        <v>0</v>
      </c>
      <c r="Q59" s="42">
        <f t="shared" si="25"/>
        <v>0</v>
      </c>
      <c r="R59" s="40"/>
      <c r="S59" s="17" t="s">
        <v>63</v>
      </c>
      <c r="T59" s="18">
        <f>T54*2</f>
        <v>0</v>
      </c>
      <c r="U59" s="40">
        <f>U60*0.75</f>
        <v>0</v>
      </c>
      <c r="V59" s="42">
        <f t="shared" si="26"/>
        <v>0</v>
      </c>
      <c r="W59" s="40"/>
      <c r="X59" s="17" t="s">
        <v>63</v>
      </c>
      <c r="Y59" s="18">
        <f>Y54*2</f>
        <v>0</v>
      </c>
      <c r="Z59" s="40">
        <f>Z60*0.75</f>
        <v>0</v>
      </c>
      <c r="AA59" s="42">
        <f t="shared" si="27"/>
        <v>0</v>
      </c>
      <c r="AB59" s="40"/>
      <c r="AC59" s="22">
        <f t="shared" si="22"/>
        <v>0</v>
      </c>
      <c r="AD59" s="33"/>
      <c r="AE59" s="33"/>
    </row>
    <row r="60" spans="1:31" x14ac:dyDescent="0.25">
      <c r="A60" s="80"/>
      <c r="B60" s="36" t="s">
        <v>85</v>
      </c>
      <c r="C60" s="40"/>
      <c r="D60" s="17" t="s">
        <v>63</v>
      </c>
      <c r="E60" s="57">
        <v>0</v>
      </c>
      <c r="F60" s="59">
        <v>0</v>
      </c>
      <c r="G60" s="42">
        <f t="shared" si="17"/>
        <v>0</v>
      </c>
      <c r="H60" s="40"/>
      <c r="I60" s="17" t="s">
        <v>63</v>
      </c>
      <c r="J60" s="57">
        <v>0</v>
      </c>
      <c r="K60" s="59">
        <v>0</v>
      </c>
      <c r="L60" s="42">
        <f t="shared" si="24"/>
        <v>0</v>
      </c>
      <c r="M60" s="40"/>
      <c r="N60" s="17" t="s">
        <v>63</v>
      </c>
      <c r="O60" s="57">
        <v>0</v>
      </c>
      <c r="P60" s="59">
        <v>0</v>
      </c>
      <c r="Q60" s="42">
        <f t="shared" si="25"/>
        <v>0</v>
      </c>
      <c r="R60" s="40"/>
      <c r="S60" s="17" t="s">
        <v>63</v>
      </c>
      <c r="T60" s="57">
        <v>0</v>
      </c>
      <c r="U60" s="59">
        <v>0</v>
      </c>
      <c r="V60" s="42">
        <f t="shared" si="26"/>
        <v>0</v>
      </c>
      <c r="W60" s="40"/>
      <c r="X60" s="17" t="s">
        <v>63</v>
      </c>
      <c r="Y60" s="57">
        <v>0</v>
      </c>
      <c r="Z60" s="59">
        <v>0</v>
      </c>
      <c r="AA60" s="42">
        <f t="shared" si="27"/>
        <v>0</v>
      </c>
      <c r="AB60" s="40"/>
      <c r="AC60" s="22">
        <f t="shared" si="22"/>
        <v>0</v>
      </c>
      <c r="AD60" s="33">
        <f t="shared" si="23"/>
        <v>0</v>
      </c>
      <c r="AE60" s="33">
        <f t="shared" si="16"/>
        <v>0</v>
      </c>
    </row>
    <row r="61" spans="1:31" x14ac:dyDescent="0.25">
      <c r="A61" s="80"/>
      <c r="B61" s="36"/>
      <c r="C61" s="40"/>
      <c r="D61" s="17"/>
      <c r="E61" s="18"/>
      <c r="F61" s="40"/>
      <c r="G61" s="42"/>
      <c r="H61" s="40"/>
      <c r="I61" s="17"/>
      <c r="J61" s="18"/>
      <c r="K61" s="40"/>
      <c r="L61" s="42"/>
      <c r="M61" s="40"/>
      <c r="N61" s="17"/>
      <c r="O61" s="18"/>
      <c r="P61" s="40"/>
      <c r="Q61" s="42"/>
      <c r="R61" s="40"/>
      <c r="S61" s="17"/>
      <c r="T61" s="18"/>
      <c r="U61" s="40"/>
      <c r="V61" s="42"/>
      <c r="W61" s="40"/>
      <c r="X61" s="17"/>
      <c r="Y61" s="18"/>
      <c r="Z61" s="40"/>
      <c r="AA61" s="42"/>
      <c r="AB61" s="40"/>
      <c r="AC61" s="43"/>
      <c r="AD61" s="33"/>
      <c r="AE61" s="33"/>
    </row>
    <row r="62" spans="1:31" s="10" customFormat="1" x14ac:dyDescent="0.25">
      <c r="A62" s="116" t="s">
        <v>86</v>
      </c>
      <c r="B62" s="110"/>
      <c r="C62" s="21"/>
      <c r="D62" s="111"/>
      <c r="E62" s="117"/>
      <c r="F62" s="113"/>
      <c r="G62" s="114">
        <f>SUM(G52:G60)</f>
        <v>0</v>
      </c>
      <c r="H62" s="21"/>
      <c r="I62" s="111"/>
      <c r="J62" s="117"/>
      <c r="K62" s="113"/>
      <c r="L62" s="114">
        <f>SUM(L52:L60)</f>
        <v>0</v>
      </c>
      <c r="M62" s="21"/>
      <c r="N62" s="111"/>
      <c r="O62" s="117"/>
      <c r="P62" s="113"/>
      <c r="Q62" s="114">
        <f>SUM(Q52:Q60)</f>
        <v>0</v>
      </c>
      <c r="R62" s="21"/>
      <c r="S62" s="111"/>
      <c r="T62" s="117"/>
      <c r="U62" s="113"/>
      <c r="V62" s="114">
        <f>SUM(V52:V60)</f>
        <v>0</v>
      </c>
      <c r="W62" s="21"/>
      <c r="X62" s="111"/>
      <c r="Y62" s="117"/>
      <c r="Z62" s="113"/>
      <c r="AA62" s="114">
        <f>SUM(AA52:AA60)</f>
        <v>0</v>
      </c>
      <c r="AB62" s="21"/>
      <c r="AC62" s="115">
        <f>SUM(AC52:AC60)</f>
        <v>0</v>
      </c>
      <c r="AD62" s="33">
        <f>G62+L62+Q62+V62+AA62</f>
        <v>0</v>
      </c>
      <c r="AE62" s="33">
        <f t="shared" ref="AE62" si="28">AC62-AD62</f>
        <v>0</v>
      </c>
    </row>
    <row r="63" spans="1:31" ht="13.5" thickTop="1" x14ac:dyDescent="0.25">
      <c r="A63" s="80"/>
      <c r="B63" s="36"/>
      <c r="C63" s="40"/>
      <c r="D63" s="17"/>
      <c r="E63" s="18"/>
      <c r="F63" s="40"/>
      <c r="G63" s="42"/>
      <c r="H63" s="40"/>
      <c r="I63" s="17"/>
      <c r="J63" s="18"/>
      <c r="K63" s="40"/>
      <c r="L63" s="42"/>
      <c r="M63" s="40"/>
      <c r="N63" s="17"/>
      <c r="O63" s="18"/>
      <c r="P63" s="40"/>
      <c r="Q63" s="42"/>
      <c r="R63" s="40"/>
      <c r="S63" s="17"/>
      <c r="T63" s="18"/>
      <c r="U63" s="40"/>
      <c r="V63" s="42"/>
      <c r="W63" s="40"/>
      <c r="X63" s="17"/>
      <c r="Y63" s="18"/>
      <c r="Z63" s="40"/>
      <c r="AA63" s="42"/>
      <c r="AB63" s="40"/>
      <c r="AC63" s="43"/>
    </row>
    <row r="64" spans="1:31" s="10" customFormat="1" x14ac:dyDescent="0.25">
      <c r="A64" s="44" t="s">
        <v>19</v>
      </c>
      <c r="B64" s="45"/>
      <c r="C64" s="21"/>
      <c r="D64" s="47"/>
      <c r="E64" s="51"/>
      <c r="F64" s="49"/>
      <c r="G64" s="50"/>
      <c r="H64" s="21"/>
      <c r="I64" s="47"/>
      <c r="J64" s="51"/>
      <c r="K64" s="49"/>
      <c r="L64" s="50"/>
      <c r="M64" s="21"/>
      <c r="N64" s="47"/>
      <c r="O64" s="51"/>
      <c r="P64" s="49"/>
      <c r="Q64" s="50"/>
      <c r="R64" s="21"/>
      <c r="S64" s="47"/>
      <c r="T64" s="51"/>
      <c r="U64" s="49"/>
      <c r="V64" s="50"/>
      <c r="W64" s="21"/>
      <c r="X64" s="47"/>
      <c r="Y64" s="51"/>
      <c r="Z64" s="49"/>
      <c r="AA64" s="50"/>
      <c r="AB64" s="21"/>
      <c r="AC64" s="46"/>
      <c r="AD64" s="33"/>
      <c r="AE64" s="33"/>
    </row>
    <row r="65" spans="1:31" x14ac:dyDescent="0.25">
      <c r="A65" s="80"/>
      <c r="B65" s="36" t="s">
        <v>87</v>
      </c>
      <c r="C65" s="40"/>
      <c r="D65" s="17" t="s">
        <v>88</v>
      </c>
      <c r="E65" s="59">
        <v>0</v>
      </c>
      <c r="F65" s="118">
        <v>0</v>
      </c>
      <c r="G65" s="42">
        <f>E65*F65</f>
        <v>0</v>
      </c>
      <c r="H65" s="40"/>
      <c r="I65" s="17" t="s">
        <v>88</v>
      </c>
      <c r="J65" s="59">
        <v>0</v>
      </c>
      <c r="K65" s="119">
        <f>F65</f>
        <v>0</v>
      </c>
      <c r="L65" s="42">
        <f>J65*K65</f>
        <v>0</v>
      </c>
      <c r="M65" s="40"/>
      <c r="N65" s="17" t="s">
        <v>88</v>
      </c>
      <c r="O65" s="59">
        <v>0</v>
      </c>
      <c r="P65" s="119">
        <f>K65</f>
        <v>0</v>
      </c>
      <c r="Q65" s="42">
        <f>O65*P65</f>
        <v>0</v>
      </c>
      <c r="R65" s="40"/>
      <c r="S65" s="17" t="s">
        <v>88</v>
      </c>
      <c r="T65" s="59">
        <v>0</v>
      </c>
      <c r="U65" s="119">
        <f>P65</f>
        <v>0</v>
      </c>
      <c r="V65" s="42">
        <f>T65*U65</f>
        <v>0</v>
      </c>
      <c r="W65" s="40"/>
      <c r="X65" s="17" t="s">
        <v>88</v>
      </c>
      <c r="Y65" s="59">
        <v>0</v>
      </c>
      <c r="Z65" s="119">
        <f>U65</f>
        <v>0</v>
      </c>
      <c r="AA65" s="42">
        <f>Y65*Z65</f>
        <v>0</v>
      </c>
      <c r="AB65" s="40"/>
      <c r="AC65" s="22">
        <f>G65+L65+Q65+V65+AA65</f>
        <v>0</v>
      </c>
    </row>
    <row r="66" spans="1:31" x14ac:dyDescent="0.25">
      <c r="A66" s="80"/>
      <c r="B66" s="36" t="s">
        <v>89</v>
      </c>
      <c r="D66" s="17" t="s">
        <v>88</v>
      </c>
      <c r="E66" s="59">
        <v>0</v>
      </c>
      <c r="F66" s="120">
        <v>0</v>
      </c>
      <c r="G66" s="42">
        <f>E66*F66</f>
        <v>0</v>
      </c>
      <c r="I66" s="17" t="s">
        <v>88</v>
      </c>
      <c r="J66" s="59">
        <v>0</v>
      </c>
      <c r="K66" s="121">
        <f>F66</f>
        <v>0</v>
      </c>
      <c r="L66" s="42">
        <f>J66*K66</f>
        <v>0</v>
      </c>
      <c r="N66" s="17" t="s">
        <v>88</v>
      </c>
      <c r="O66" s="59">
        <v>0</v>
      </c>
      <c r="P66" s="121">
        <f>K66</f>
        <v>0</v>
      </c>
      <c r="Q66" s="42">
        <f>O66*P66</f>
        <v>0</v>
      </c>
      <c r="S66" s="17" t="s">
        <v>88</v>
      </c>
      <c r="T66" s="59">
        <v>0</v>
      </c>
      <c r="U66" s="121">
        <f>P66</f>
        <v>0</v>
      </c>
      <c r="V66" s="42">
        <f>T66*U66</f>
        <v>0</v>
      </c>
      <c r="X66" s="17" t="s">
        <v>88</v>
      </c>
      <c r="Y66" s="59">
        <v>0</v>
      </c>
      <c r="Z66" s="121">
        <f>U66</f>
        <v>0</v>
      </c>
      <c r="AA66" s="42">
        <f>Y66*Z66</f>
        <v>0</v>
      </c>
      <c r="AC66" s="22">
        <f>G66+L66+Q66+V66+AA66</f>
        <v>0</v>
      </c>
    </row>
    <row r="67" spans="1:31" x14ac:dyDescent="0.25">
      <c r="A67" s="80"/>
      <c r="B67" s="36"/>
      <c r="C67" s="40"/>
      <c r="D67" s="17"/>
      <c r="E67" s="18"/>
      <c r="F67" s="40"/>
      <c r="G67" s="42"/>
      <c r="H67" s="40"/>
      <c r="I67" s="17"/>
      <c r="J67" s="18"/>
      <c r="K67" s="40"/>
      <c r="L67" s="42"/>
      <c r="M67" s="40"/>
      <c r="N67" s="17"/>
      <c r="O67" s="18"/>
      <c r="P67" s="40"/>
      <c r="Q67" s="42"/>
      <c r="R67" s="40"/>
      <c r="S67" s="17"/>
      <c r="T67" s="18"/>
      <c r="U67" s="40"/>
      <c r="V67" s="42"/>
      <c r="W67" s="40"/>
      <c r="X67" s="17"/>
      <c r="Y67" s="18"/>
      <c r="Z67" s="40"/>
      <c r="AA67" s="42"/>
      <c r="AB67" s="40"/>
      <c r="AC67" s="43"/>
    </row>
    <row r="68" spans="1:31" s="10" customFormat="1" x14ac:dyDescent="0.25">
      <c r="A68" s="116" t="s">
        <v>90</v>
      </c>
      <c r="B68" s="110"/>
      <c r="C68" s="21"/>
      <c r="D68" s="111"/>
      <c r="E68" s="117"/>
      <c r="F68" s="113"/>
      <c r="G68" s="114">
        <f>SUM(G65:G66)</f>
        <v>0</v>
      </c>
      <c r="H68" s="21"/>
      <c r="I68" s="111"/>
      <c r="J68" s="117"/>
      <c r="K68" s="113"/>
      <c r="L68" s="114">
        <f>SUM(L65:L66)</f>
        <v>0</v>
      </c>
      <c r="M68" s="21"/>
      <c r="N68" s="111"/>
      <c r="O68" s="117"/>
      <c r="P68" s="113"/>
      <c r="Q68" s="114">
        <f>SUM(Q65:Q66)</f>
        <v>0</v>
      </c>
      <c r="R68" s="21"/>
      <c r="S68" s="111"/>
      <c r="T68" s="117"/>
      <c r="U68" s="113"/>
      <c r="V68" s="114">
        <f>SUM(V65:V66)</f>
        <v>0</v>
      </c>
      <c r="W68" s="21"/>
      <c r="X68" s="111"/>
      <c r="Y68" s="117"/>
      <c r="Z68" s="113"/>
      <c r="AA68" s="114">
        <f>SUM(AA65:AA66)</f>
        <v>0</v>
      </c>
      <c r="AB68" s="21"/>
      <c r="AC68" s="115">
        <f>SUM(AC65:AC66)</f>
        <v>0</v>
      </c>
      <c r="AD68" s="33">
        <f>G68+L68+Q68+V68+AA68</f>
        <v>0</v>
      </c>
      <c r="AE68" s="33">
        <f t="shared" ref="AE68" si="29">AC68-AD68</f>
        <v>0</v>
      </c>
    </row>
    <row r="69" spans="1:31" ht="13.5" thickTop="1" x14ac:dyDescent="0.25">
      <c r="A69" s="80"/>
      <c r="B69" s="36"/>
      <c r="C69" s="40"/>
      <c r="D69" s="17"/>
      <c r="E69" s="18"/>
      <c r="F69" s="40"/>
      <c r="G69" s="42"/>
      <c r="H69" s="40"/>
      <c r="I69" s="17"/>
      <c r="J69" s="18"/>
      <c r="K69" s="40"/>
      <c r="L69" s="42"/>
      <c r="M69" s="40"/>
      <c r="N69" s="17"/>
      <c r="O69" s="18"/>
      <c r="P69" s="40"/>
      <c r="Q69" s="42"/>
      <c r="R69" s="40"/>
      <c r="S69" s="17"/>
      <c r="T69" s="18"/>
      <c r="U69" s="40"/>
      <c r="V69" s="42"/>
      <c r="W69" s="40"/>
      <c r="X69" s="17"/>
      <c r="Y69" s="18"/>
      <c r="Z69" s="40"/>
      <c r="AA69" s="42"/>
      <c r="AB69" s="40"/>
      <c r="AC69" s="43"/>
    </row>
    <row r="70" spans="1:31" s="10" customFormat="1" x14ac:dyDescent="0.25">
      <c r="A70" s="44" t="s">
        <v>21</v>
      </c>
      <c r="B70" s="45"/>
      <c r="C70" s="21"/>
      <c r="D70" s="47"/>
      <c r="E70" s="51"/>
      <c r="F70" s="49"/>
      <c r="G70" s="50"/>
      <c r="H70" s="21"/>
      <c r="I70" s="47"/>
      <c r="J70" s="51"/>
      <c r="K70" s="49"/>
      <c r="L70" s="50"/>
      <c r="M70" s="21"/>
      <c r="N70" s="47"/>
      <c r="O70" s="51"/>
      <c r="P70" s="49"/>
      <c r="Q70" s="50"/>
      <c r="R70" s="21"/>
      <c r="S70" s="47"/>
      <c r="T70" s="51"/>
      <c r="U70" s="49"/>
      <c r="V70" s="50"/>
      <c r="W70" s="21"/>
      <c r="X70" s="47"/>
      <c r="Y70" s="51"/>
      <c r="Z70" s="49"/>
      <c r="AA70" s="50"/>
      <c r="AB70" s="21"/>
      <c r="AC70" s="46"/>
      <c r="AD70" s="33"/>
      <c r="AE70" s="33"/>
    </row>
    <row r="71" spans="1:31" s="10" customFormat="1" x14ac:dyDescent="0.25">
      <c r="A71" s="12"/>
      <c r="B71" s="36" t="s">
        <v>91</v>
      </c>
      <c r="C71" s="21"/>
      <c r="D71" s="17" t="s">
        <v>92</v>
      </c>
      <c r="E71" s="40">
        <f>G36+G68</f>
        <v>0</v>
      </c>
      <c r="F71" s="39">
        <v>6.8999999999999999E-3</v>
      </c>
      <c r="G71" s="42">
        <f>E71*F71</f>
        <v>0</v>
      </c>
      <c r="H71" s="21"/>
      <c r="I71" s="17" t="s">
        <v>92</v>
      </c>
      <c r="J71" s="40">
        <f>L36+L68</f>
        <v>0</v>
      </c>
      <c r="K71" s="39">
        <v>6.8999999999999999E-3</v>
      </c>
      <c r="L71" s="42">
        <f>J71*K71</f>
        <v>0</v>
      </c>
      <c r="M71" s="21"/>
      <c r="N71" s="17" t="s">
        <v>92</v>
      </c>
      <c r="O71" s="40">
        <f>Q36+Q68</f>
        <v>0</v>
      </c>
      <c r="P71" s="39">
        <v>6.8999999999999999E-3</v>
      </c>
      <c r="Q71" s="42">
        <f>O71*P71</f>
        <v>0</v>
      </c>
      <c r="R71" s="21"/>
      <c r="S71" s="17" t="s">
        <v>92</v>
      </c>
      <c r="T71" s="40">
        <f>V36+V68</f>
        <v>0</v>
      </c>
      <c r="U71" s="39">
        <v>6.8999999999999999E-3</v>
      </c>
      <c r="V71" s="42">
        <f>T71*U71</f>
        <v>0</v>
      </c>
      <c r="W71" s="21"/>
      <c r="X71" s="17" t="s">
        <v>92</v>
      </c>
      <c r="Y71" s="40">
        <f>AA36+AA68</f>
        <v>0</v>
      </c>
      <c r="Z71" s="39">
        <v>6.8999999999999999E-3</v>
      </c>
      <c r="AA71" s="42">
        <f>Y71*Z71</f>
        <v>0</v>
      </c>
      <c r="AB71" s="21"/>
      <c r="AC71" s="22">
        <f>G71+L71+Q71+V71+AA71</f>
        <v>0</v>
      </c>
      <c r="AD71" s="32"/>
      <c r="AE71" s="32"/>
    </row>
    <row r="72" spans="1:31" x14ac:dyDescent="0.25">
      <c r="A72" s="80"/>
      <c r="B72" s="36" t="s">
        <v>93</v>
      </c>
      <c r="C72" s="40"/>
      <c r="D72" s="17" t="s">
        <v>94</v>
      </c>
      <c r="E72" s="57">
        <f>E52</f>
        <v>0</v>
      </c>
      <c r="F72" s="59">
        <v>0</v>
      </c>
      <c r="G72" s="42">
        <f t="shared" ref="G72:G85" si="30">E72*F72</f>
        <v>0</v>
      </c>
      <c r="H72" s="40"/>
      <c r="I72" s="17" t="s">
        <v>94</v>
      </c>
      <c r="J72" s="57">
        <f>J52</f>
        <v>0</v>
      </c>
      <c r="K72" s="59">
        <v>0</v>
      </c>
      <c r="L72" s="42">
        <f t="shared" ref="L72:L85" si="31">J72*K72</f>
        <v>0</v>
      </c>
      <c r="M72" s="40"/>
      <c r="N72" s="17" t="s">
        <v>94</v>
      </c>
      <c r="O72" s="57">
        <f>O52</f>
        <v>0</v>
      </c>
      <c r="P72" s="59">
        <v>0</v>
      </c>
      <c r="Q72" s="42">
        <f t="shared" ref="Q72:Q85" si="32">O72*P72</f>
        <v>0</v>
      </c>
      <c r="R72" s="40"/>
      <c r="S72" s="17" t="s">
        <v>94</v>
      </c>
      <c r="T72" s="57">
        <f>T52</f>
        <v>0</v>
      </c>
      <c r="U72" s="59">
        <v>0</v>
      </c>
      <c r="V72" s="42">
        <f t="shared" ref="V72:V85" si="33">T72*U72</f>
        <v>0</v>
      </c>
      <c r="W72" s="40"/>
      <c r="X72" s="17" t="s">
        <v>94</v>
      </c>
      <c r="Y72" s="57">
        <f>Y52</f>
        <v>0</v>
      </c>
      <c r="Z72" s="59">
        <v>0</v>
      </c>
      <c r="AA72" s="42">
        <f t="shared" ref="AA72:AA85" si="34">Y72*Z72</f>
        <v>0</v>
      </c>
      <c r="AB72" s="40"/>
      <c r="AC72" s="22">
        <f t="shared" ref="AC72:AC85" si="35">G72+L72+Q72+V72+AA72</f>
        <v>0</v>
      </c>
    </row>
    <row r="73" spans="1:31" s="10" customFormat="1" x14ac:dyDescent="0.25">
      <c r="A73" s="12"/>
      <c r="B73" s="36" t="s">
        <v>95</v>
      </c>
      <c r="C73" s="21"/>
      <c r="D73" s="17" t="s">
        <v>96</v>
      </c>
      <c r="E73" s="57">
        <f>E52</f>
        <v>0</v>
      </c>
      <c r="F73" s="59">
        <v>0</v>
      </c>
      <c r="G73" s="42">
        <f t="shared" si="30"/>
        <v>0</v>
      </c>
      <c r="H73" s="21"/>
      <c r="I73" s="17" t="s">
        <v>96</v>
      </c>
      <c r="J73" s="57">
        <f>J52</f>
        <v>0</v>
      </c>
      <c r="K73" s="59">
        <v>0</v>
      </c>
      <c r="L73" s="42">
        <f t="shared" si="31"/>
        <v>0</v>
      </c>
      <c r="M73" s="21"/>
      <c r="N73" s="17" t="s">
        <v>96</v>
      </c>
      <c r="O73" s="57">
        <f>O52</f>
        <v>0</v>
      </c>
      <c r="P73" s="59">
        <v>0</v>
      </c>
      <c r="Q73" s="42">
        <f t="shared" si="32"/>
        <v>0</v>
      </c>
      <c r="R73" s="21"/>
      <c r="S73" s="17" t="s">
        <v>96</v>
      </c>
      <c r="T73" s="57">
        <f>T52</f>
        <v>0</v>
      </c>
      <c r="U73" s="59">
        <v>0</v>
      </c>
      <c r="V73" s="42">
        <f t="shared" si="33"/>
        <v>0</v>
      </c>
      <c r="W73" s="21"/>
      <c r="X73" s="17" t="s">
        <v>96</v>
      </c>
      <c r="Y73" s="57">
        <f>Y52</f>
        <v>0</v>
      </c>
      <c r="Z73" s="59">
        <v>0</v>
      </c>
      <c r="AA73" s="42">
        <f t="shared" si="34"/>
        <v>0</v>
      </c>
      <c r="AB73" s="21"/>
      <c r="AC73" s="22">
        <f t="shared" si="35"/>
        <v>0</v>
      </c>
      <c r="AD73" s="32"/>
      <c r="AE73" s="32"/>
    </row>
    <row r="74" spans="1:31" s="10" customFormat="1" x14ac:dyDescent="0.25">
      <c r="A74" s="12"/>
      <c r="B74" s="81" t="s">
        <v>97</v>
      </c>
      <c r="C74" s="21"/>
      <c r="D74" s="17" t="s">
        <v>98</v>
      </c>
      <c r="E74" s="57">
        <v>3</v>
      </c>
      <c r="F74" s="59">
        <v>0</v>
      </c>
      <c r="G74" s="42">
        <f t="shared" si="30"/>
        <v>0</v>
      </c>
      <c r="H74" s="21"/>
      <c r="I74" s="17" t="s">
        <v>98</v>
      </c>
      <c r="J74" s="57">
        <v>3</v>
      </c>
      <c r="K74" s="59">
        <v>0</v>
      </c>
      <c r="L74" s="42">
        <f t="shared" si="31"/>
        <v>0</v>
      </c>
      <c r="M74" s="21"/>
      <c r="N74" s="17" t="s">
        <v>98</v>
      </c>
      <c r="O74" s="57">
        <v>3</v>
      </c>
      <c r="P74" s="59">
        <v>0</v>
      </c>
      <c r="Q74" s="42">
        <f t="shared" si="32"/>
        <v>0</v>
      </c>
      <c r="R74" s="21"/>
      <c r="S74" s="17" t="s">
        <v>98</v>
      </c>
      <c r="T74" s="57">
        <v>3</v>
      </c>
      <c r="U74" s="59">
        <v>0</v>
      </c>
      <c r="V74" s="42">
        <f t="shared" si="33"/>
        <v>0</v>
      </c>
      <c r="W74" s="21"/>
      <c r="X74" s="17" t="s">
        <v>98</v>
      </c>
      <c r="Y74" s="57">
        <v>3</v>
      </c>
      <c r="Z74" s="59">
        <v>0</v>
      </c>
      <c r="AA74" s="42">
        <f t="shared" si="34"/>
        <v>0</v>
      </c>
      <c r="AB74" s="21"/>
      <c r="AC74" s="22">
        <f t="shared" si="35"/>
        <v>0</v>
      </c>
      <c r="AD74" s="32"/>
      <c r="AE74" s="32"/>
    </row>
    <row r="75" spans="1:31" x14ac:dyDescent="0.25">
      <c r="A75" s="80"/>
      <c r="B75" s="81" t="s">
        <v>99</v>
      </c>
      <c r="C75" s="40"/>
      <c r="D75" s="17" t="s">
        <v>98</v>
      </c>
      <c r="E75" s="57">
        <v>3</v>
      </c>
      <c r="F75" s="59">
        <v>0</v>
      </c>
      <c r="G75" s="42">
        <f t="shared" si="30"/>
        <v>0</v>
      </c>
      <c r="H75" s="40"/>
      <c r="I75" s="17" t="s">
        <v>98</v>
      </c>
      <c r="J75" s="57">
        <v>3</v>
      </c>
      <c r="K75" s="59">
        <v>0</v>
      </c>
      <c r="L75" s="42">
        <f t="shared" si="31"/>
        <v>0</v>
      </c>
      <c r="M75" s="40"/>
      <c r="N75" s="17" t="s">
        <v>98</v>
      </c>
      <c r="O75" s="57">
        <v>3</v>
      </c>
      <c r="P75" s="59">
        <v>0</v>
      </c>
      <c r="Q75" s="42">
        <f t="shared" si="32"/>
        <v>0</v>
      </c>
      <c r="R75" s="40"/>
      <c r="S75" s="17" t="s">
        <v>98</v>
      </c>
      <c r="T75" s="57">
        <v>3</v>
      </c>
      <c r="U75" s="59">
        <v>0</v>
      </c>
      <c r="V75" s="42">
        <f t="shared" si="33"/>
        <v>0</v>
      </c>
      <c r="W75" s="40"/>
      <c r="X75" s="17" t="s">
        <v>98</v>
      </c>
      <c r="Y75" s="57">
        <v>3</v>
      </c>
      <c r="Z75" s="59">
        <v>0</v>
      </c>
      <c r="AA75" s="42">
        <f t="shared" si="34"/>
        <v>0</v>
      </c>
      <c r="AB75" s="40"/>
      <c r="AC75" s="22">
        <f t="shared" si="35"/>
        <v>0</v>
      </c>
    </row>
    <row r="76" spans="1:31" x14ac:dyDescent="0.25">
      <c r="A76" s="80"/>
      <c r="B76" s="81" t="s">
        <v>100</v>
      </c>
      <c r="C76" s="40"/>
      <c r="D76" s="17" t="s">
        <v>98</v>
      </c>
      <c r="E76" s="57">
        <v>3</v>
      </c>
      <c r="F76" s="59">
        <v>0</v>
      </c>
      <c r="G76" s="42">
        <f t="shared" si="30"/>
        <v>0</v>
      </c>
      <c r="H76" s="40"/>
      <c r="I76" s="17" t="s">
        <v>98</v>
      </c>
      <c r="J76" s="57">
        <v>3</v>
      </c>
      <c r="K76" s="59">
        <v>0</v>
      </c>
      <c r="L76" s="42">
        <f t="shared" si="31"/>
        <v>0</v>
      </c>
      <c r="M76" s="40"/>
      <c r="N76" s="17" t="s">
        <v>98</v>
      </c>
      <c r="O76" s="57">
        <v>3</v>
      </c>
      <c r="P76" s="59">
        <v>0</v>
      </c>
      <c r="Q76" s="42">
        <f t="shared" si="32"/>
        <v>0</v>
      </c>
      <c r="R76" s="40"/>
      <c r="S76" s="17" t="s">
        <v>98</v>
      </c>
      <c r="T76" s="57">
        <v>3</v>
      </c>
      <c r="U76" s="59">
        <v>0</v>
      </c>
      <c r="V76" s="42">
        <f t="shared" si="33"/>
        <v>0</v>
      </c>
      <c r="W76" s="40"/>
      <c r="X76" s="17" t="s">
        <v>98</v>
      </c>
      <c r="Y76" s="57">
        <v>3</v>
      </c>
      <c r="Z76" s="59">
        <v>0</v>
      </c>
      <c r="AA76" s="42">
        <f t="shared" si="34"/>
        <v>0</v>
      </c>
      <c r="AB76" s="40"/>
      <c r="AC76" s="22">
        <f t="shared" si="35"/>
        <v>0</v>
      </c>
    </row>
    <row r="77" spans="1:31" x14ac:dyDescent="0.25">
      <c r="A77" s="80"/>
      <c r="B77" s="81" t="s">
        <v>101</v>
      </c>
      <c r="C77" s="40"/>
      <c r="D77" s="17" t="s">
        <v>98</v>
      </c>
      <c r="E77" s="57">
        <v>3</v>
      </c>
      <c r="F77" s="59">
        <v>0</v>
      </c>
      <c r="G77" s="42">
        <f t="shared" si="30"/>
        <v>0</v>
      </c>
      <c r="H77" s="40"/>
      <c r="I77" s="17" t="s">
        <v>98</v>
      </c>
      <c r="J77" s="57">
        <v>3</v>
      </c>
      <c r="K77" s="59">
        <v>0</v>
      </c>
      <c r="L77" s="42">
        <f t="shared" si="31"/>
        <v>0</v>
      </c>
      <c r="M77" s="40"/>
      <c r="N77" s="17" t="s">
        <v>98</v>
      </c>
      <c r="O77" s="57">
        <v>3</v>
      </c>
      <c r="P77" s="59">
        <v>0</v>
      </c>
      <c r="Q77" s="42">
        <f t="shared" si="32"/>
        <v>0</v>
      </c>
      <c r="R77" s="40"/>
      <c r="S77" s="17" t="s">
        <v>98</v>
      </c>
      <c r="T77" s="57">
        <v>3</v>
      </c>
      <c r="U77" s="59">
        <v>0</v>
      </c>
      <c r="V77" s="42">
        <f t="shared" si="33"/>
        <v>0</v>
      </c>
      <c r="W77" s="40"/>
      <c r="X77" s="17" t="s">
        <v>98</v>
      </c>
      <c r="Y77" s="57">
        <v>3</v>
      </c>
      <c r="Z77" s="59">
        <v>0</v>
      </c>
      <c r="AA77" s="42">
        <f t="shared" si="34"/>
        <v>0</v>
      </c>
      <c r="AB77" s="40"/>
      <c r="AC77" s="22">
        <f t="shared" si="35"/>
        <v>0</v>
      </c>
    </row>
    <row r="78" spans="1:31" x14ac:dyDescent="0.25">
      <c r="A78" s="80"/>
      <c r="B78" s="81" t="s">
        <v>102</v>
      </c>
      <c r="C78" s="40"/>
      <c r="D78" s="17" t="s">
        <v>98</v>
      </c>
      <c r="E78" s="57">
        <v>3</v>
      </c>
      <c r="F78" s="59">
        <v>0</v>
      </c>
      <c r="G78" s="42">
        <f t="shared" si="30"/>
        <v>0</v>
      </c>
      <c r="H78" s="40"/>
      <c r="I78" s="17" t="s">
        <v>98</v>
      </c>
      <c r="J78" s="57">
        <v>3</v>
      </c>
      <c r="K78" s="59">
        <v>0</v>
      </c>
      <c r="L78" s="42">
        <f t="shared" si="31"/>
        <v>0</v>
      </c>
      <c r="M78" s="40"/>
      <c r="N78" s="17" t="s">
        <v>98</v>
      </c>
      <c r="O78" s="57">
        <v>3</v>
      </c>
      <c r="P78" s="59">
        <v>0</v>
      </c>
      <c r="Q78" s="42">
        <f t="shared" si="32"/>
        <v>0</v>
      </c>
      <c r="R78" s="40"/>
      <c r="S78" s="17" t="s">
        <v>98</v>
      </c>
      <c r="T78" s="57">
        <v>3</v>
      </c>
      <c r="U78" s="59">
        <v>0</v>
      </c>
      <c r="V78" s="42">
        <f t="shared" si="33"/>
        <v>0</v>
      </c>
      <c r="W78" s="40"/>
      <c r="X78" s="17" t="s">
        <v>98</v>
      </c>
      <c r="Y78" s="57">
        <v>3</v>
      </c>
      <c r="Z78" s="59">
        <v>0</v>
      </c>
      <c r="AA78" s="42">
        <f t="shared" si="34"/>
        <v>0</v>
      </c>
      <c r="AB78" s="40"/>
      <c r="AC78" s="22">
        <f t="shared" si="35"/>
        <v>0</v>
      </c>
    </row>
    <row r="79" spans="1:31" x14ac:dyDescent="0.25">
      <c r="A79" s="80"/>
      <c r="B79" s="81" t="s">
        <v>103</v>
      </c>
      <c r="C79" s="40"/>
      <c r="D79" s="17" t="s">
        <v>98</v>
      </c>
      <c r="E79" s="57">
        <v>3</v>
      </c>
      <c r="F79" s="59">
        <v>0</v>
      </c>
      <c r="G79" s="42">
        <f t="shared" si="30"/>
        <v>0</v>
      </c>
      <c r="H79" s="40"/>
      <c r="I79" s="17" t="s">
        <v>98</v>
      </c>
      <c r="J79" s="57">
        <v>3</v>
      </c>
      <c r="K79" s="59">
        <v>0</v>
      </c>
      <c r="L79" s="42">
        <f t="shared" si="31"/>
        <v>0</v>
      </c>
      <c r="M79" s="40"/>
      <c r="N79" s="17" t="s">
        <v>98</v>
      </c>
      <c r="O79" s="57">
        <v>3</v>
      </c>
      <c r="P79" s="59">
        <v>0</v>
      </c>
      <c r="Q79" s="42">
        <f t="shared" si="32"/>
        <v>0</v>
      </c>
      <c r="R79" s="40"/>
      <c r="S79" s="17" t="s">
        <v>98</v>
      </c>
      <c r="T79" s="57">
        <v>3</v>
      </c>
      <c r="U79" s="59">
        <v>0</v>
      </c>
      <c r="V79" s="42">
        <f t="shared" si="33"/>
        <v>0</v>
      </c>
      <c r="W79" s="40"/>
      <c r="X79" s="17" t="s">
        <v>98</v>
      </c>
      <c r="Y79" s="57">
        <v>3</v>
      </c>
      <c r="Z79" s="59">
        <v>0</v>
      </c>
      <c r="AA79" s="42">
        <f t="shared" si="34"/>
        <v>0</v>
      </c>
      <c r="AB79" s="40"/>
      <c r="AC79" s="22">
        <f t="shared" si="35"/>
        <v>0</v>
      </c>
    </row>
    <row r="80" spans="1:31" x14ac:dyDescent="0.25">
      <c r="A80" s="80"/>
      <c r="B80" s="81" t="s">
        <v>104</v>
      </c>
      <c r="C80" s="40"/>
      <c r="D80" s="17" t="s">
        <v>98</v>
      </c>
      <c r="E80" s="57">
        <v>3</v>
      </c>
      <c r="F80" s="59">
        <v>0</v>
      </c>
      <c r="G80" s="42">
        <f t="shared" si="30"/>
        <v>0</v>
      </c>
      <c r="H80" s="40"/>
      <c r="I80" s="17" t="s">
        <v>98</v>
      </c>
      <c r="J80" s="57">
        <v>3</v>
      </c>
      <c r="K80" s="59">
        <v>0</v>
      </c>
      <c r="L80" s="42">
        <f t="shared" si="31"/>
        <v>0</v>
      </c>
      <c r="M80" s="40"/>
      <c r="N80" s="17" t="s">
        <v>98</v>
      </c>
      <c r="O80" s="57">
        <v>3</v>
      </c>
      <c r="P80" s="59">
        <v>0</v>
      </c>
      <c r="Q80" s="42">
        <f t="shared" si="32"/>
        <v>0</v>
      </c>
      <c r="R80" s="40"/>
      <c r="S80" s="17" t="s">
        <v>98</v>
      </c>
      <c r="T80" s="57">
        <v>3</v>
      </c>
      <c r="U80" s="59">
        <v>0</v>
      </c>
      <c r="V80" s="42">
        <f t="shared" si="33"/>
        <v>0</v>
      </c>
      <c r="W80" s="40"/>
      <c r="X80" s="17" t="s">
        <v>98</v>
      </c>
      <c r="Y80" s="57">
        <v>3</v>
      </c>
      <c r="Z80" s="59">
        <v>0</v>
      </c>
      <c r="AA80" s="42">
        <f t="shared" si="34"/>
        <v>0</v>
      </c>
      <c r="AB80" s="40"/>
      <c r="AC80" s="22">
        <f t="shared" si="35"/>
        <v>0</v>
      </c>
    </row>
    <row r="81" spans="1:31" x14ac:dyDescent="0.25">
      <c r="A81" s="80"/>
      <c r="B81" s="81" t="s">
        <v>105</v>
      </c>
      <c r="C81" s="40"/>
      <c r="D81" s="17" t="s">
        <v>98</v>
      </c>
      <c r="E81" s="57">
        <v>3</v>
      </c>
      <c r="F81" s="59">
        <v>0</v>
      </c>
      <c r="G81" s="42">
        <f t="shared" si="30"/>
        <v>0</v>
      </c>
      <c r="H81" s="40"/>
      <c r="I81" s="17" t="s">
        <v>98</v>
      </c>
      <c r="J81" s="57">
        <v>3</v>
      </c>
      <c r="K81" s="59">
        <v>0</v>
      </c>
      <c r="L81" s="42">
        <f t="shared" si="31"/>
        <v>0</v>
      </c>
      <c r="M81" s="40"/>
      <c r="N81" s="17" t="s">
        <v>98</v>
      </c>
      <c r="O81" s="57">
        <v>3</v>
      </c>
      <c r="P81" s="59">
        <v>0</v>
      </c>
      <c r="Q81" s="42">
        <f t="shared" si="32"/>
        <v>0</v>
      </c>
      <c r="R81" s="40"/>
      <c r="S81" s="17" t="s">
        <v>98</v>
      </c>
      <c r="T81" s="57">
        <v>3</v>
      </c>
      <c r="U81" s="59">
        <v>0</v>
      </c>
      <c r="V81" s="42">
        <f t="shared" si="33"/>
        <v>0</v>
      </c>
      <c r="W81" s="40"/>
      <c r="X81" s="17" t="s">
        <v>98</v>
      </c>
      <c r="Y81" s="57">
        <v>3</v>
      </c>
      <c r="Z81" s="59">
        <v>0</v>
      </c>
      <c r="AA81" s="42">
        <f t="shared" si="34"/>
        <v>0</v>
      </c>
      <c r="AB81" s="40"/>
      <c r="AC81" s="22">
        <f t="shared" si="35"/>
        <v>0</v>
      </c>
    </row>
    <row r="82" spans="1:31" s="10" customFormat="1" x14ac:dyDescent="0.25">
      <c r="A82" s="12"/>
      <c r="B82" s="81" t="s">
        <v>106</v>
      </c>
      <c r="C82" s="21"/>
      <c r="D82" s="17" t="s">
        <v>98</v>
      </c>
      <c r="E82" s="57">
        <v>3</v>
      </c>
      <c r="F82" s="59">
        <v>0</v>
      </c>
      <c r="G82" s="42">
        <f t="shared" si="30"/>
        <v>0</v>
      </c>
      <c r="H82" s="21"/>
      <c r="I82" s="17" t="s">
        <v>98</v>
      </c>
      <c r="J82" s="57">
        <v>3</v>
      </c>
      <c r="K82" s="59">
        <v>0</v>
      </c>
      <c r="L82" s="42">
        <f t="shared" si="31"/>
        <v>0</v>
      </c>
      <c r="M82" s="21"/>
      <c r="N82" s="17" t="s">
        <v>98</v>
      </c>
      <c r="O82" s="57">
        <v>3</v>
      </c>
      <c r="P82" s="59">
        <v>0</v>
      </c>
      <c r="Q82" s="42">
        <f t="shared" si="32"/>
        <v>0</v>
      </c>
      <c r="R82" s="21"/>
      <c r="S82" s="17" t="s">
        <v>98</v>
      </c>
      <c r="T82" s="57">
        <v>3</v>
      </c>
      <c r="U82" s="59">
        <v>0</v>
      </c>
      <c r="V82" s="42">
        <f t="shared" si="33"/>
        <v>0</v>
      </c>
      <c r="W82" s="21"/>
      <c r="X82" s="17" t="s">
        <v>98</v>
      </c>
      <c r="Y82" s="57">
        <v>3</v>
      </c>
      <c r="Z82" s="59">
        <v>0</v>
      </c>
      <c r="AA82" s="42">
        <f t="shared" si="34"/>
        <v>0</v>
      </c>
      <c r="AB82" s="21"/>
      <c r="AC82" s="22">
        <f t="shared" si="35"/>
        <v>0</v>
      </c>
      <c r="AD82" s="32"/>
      <c r="AE82" s="32"/>
    </row>
    <row r="83" spans="1:31" x14ac:dyDescent="0.25">
      <c r="A83" s="80"/>
      <c r="B83" s="81" t="s">
        <v>107</v>
      </c>
      <c r="C83" s="40"/>
      <c r="D83" s="17" t="s">
        <v>98</v>
      </c>
      <c r="E83" s="57">
        <v>3</v>
      </c>
      <c r="F83" s="59">
        <v>0</v>
      </c>
      <c r="G83" s="42">
        <f t="shared" si="30"/>
        <v>0</v>
      </c>
      <c r="H83" s="40"/>
      <c r="I83" s="17" t="s">
        <v>98</v>
      </c>
      <c r="J83" s="57">
        <v>3</v>
      </c>
      <c r="K83" s="59">
        <v>0</v>
      </c>
      <c r="L83" s="42">
        <f t="shared" si="31"/>
        <v>0</v>
      </c>
      <c r="M83" s="40"/>
      <c r="N83" s="17" t="s">
        <v>98</v>
      </c>
      <c r="O83" s="57">
        <v>3</v>
      </c>
      <c r="P83" s="59">
        <v>0</v>
      </c>
      <c r="Q83" s="42">
        <f t="shared" si="32"/>
        <v>0</v>
      </c>
      <c r="R83" s="40"/>
      <c r="S83" s="17" t="s">
        <v>98</v>
      </c>
      <c r="T83" s="57">
        <v>3</v>
      </c>
      <c r="U83" s="59">
        <v>0</v>
      </c>
      <c r="V83" s="42">
        <f t="shared" si="33"/>
        <v>0</v>
      </c>
      <c r="W83" s="40"/>
      <c r="X83" s="17" t="s">
        <v>98</v>
      </c>
      <c r="Y83" s="57">
        <v>3</v>
      </c>
      <c r="Z83" s="59">
        <v>0</v>
      </c>
      <c r="AA83" s="42">
        <f t="shared" si="34"/>
        <v>0</v>
      </c>
      <c r="AB83" s="40"/>
      <c r="AC83" s="22">
        <f t="shared" si="35"/>
        <v>0</v>
      </c>
    </row>
    <row r="84" spans="1:31" x14ac:dyDescent="0.25">
      <c r="A84" s="80"/>
      <c r="B84" s="81" t="s">
        <v>108</v>
      </c>
      <c r="C84" s="40"/>
      <c r="D84" s="17" t="s">
        <v>94</v>
      </c>
      <c r="E84" s="57">
        <v>1</v>
      </c>
      <c r="F84" s="59">
        <v>0</v>
      </c>
      <c r="G84" s="42">
        <f t="shared" si="30"/>
        <v>0</v>
      </c>
      <c r="H84" s="40"/>
      <c r="I84" s="17" t="s">
        <v>94</v>
      </c>
      <c r="J84" s="57">
        <v>1</v>
      </c>
      <c r="K84" s="59">
        <v>0</v>
      </c>
      <c r="L84" s="42">
        <f t="shared" si="31"/>
        <v>0</v>
      </c>
      <c r="M84" s="40"/>
      <c r="N84" s="17" t="s">
        <v>94</v>
      </c>
      <c r="O84" s="57">
        <v>1</v>
      </c>
      <c r="P84" s="59">
        <v>0</v>
      </c>
      <c r="Q84" s="42">
        <f t="shared" si="32"/>
        <v>0</v>
      </c>
      <c r="R84" s="40"/>
      <c r="S84" s="17" t="s">
        <v>94</v>
      </c>
      <c r="T84" s="57">
        <v>1</v>
      </c>
      <c r="U84" s="59">
        <v>0</v>
      </c>
      <c r="V84" s="42">
        <f t="shared" si="33"/>
        <v>0</v>
      </c>
      <c r="W84" s="40"/>
      <c r="X84" s="17" t="s">
        <v>94</v>
      </c>
      <c r="Y84" s="57">
        <v>1</v>
      </c>
      <c r="Z84" s="59">
        <v>0</v>
      </c>
      <c r="AA84" s="42">
        <f t="shared" si="34"/>
        <v>0</v>
      </c>
      <c r="AB84" s="40"/>
      <c r="AC84" s="22">
        <f t="shared" si="35"/>
        <v>0</v>
      </c>
    </row>
    <row r="85" spans="1:31" x14ac:dyDescent="0.25">
      <c r="A85" s="80"/>
      <c r="B85" s="81" t="s">
        <v>109</v>
      </c>
      <c r="C85" s="40"/>
      <c r="D85" s="17" t="s">
        <v>94</v>
      </c>
      <c r="E85" s="57">
        <v>1</v>
      </c>
      <c r="F85" s="59">
        <v>0</v>
      </c>
      <c r="G85" s="42">
        <f t="shared" si="30"/>
        <v>0</v>
      </c>
      <c r="H85" s="40"/>
      <c r="I85" s="17" t="s">
        <v>94</v>
      </c>
      <c r="J85" s="57">
        <v>1</v>
      </c>
      <c r="K85" s="59">
        <v>0</v>
      </c>
      <c r="L85" s="42">
        <f t="shared" si="31"/>
        <v>0</v>
      </c>
      <c r="M85" s="40"/>
      <c r="N85" s="17" t="s">
        <v>94</v>
      </c>
      <c r="O85" s="57">
        <v>1</v>
      </c>
      <c r="P85" s="59">
        <v>0</v>
      </c>
      <c r="Q85" s="42">
        <f t="shared" si="32"/>
        <v>0</v>
      </c>
      <c r="R85" s="40"/>
      <c r="S85" s="17" t="s">
        <v>94</v>
      </c>
      <c r="T85" s="57">
        <v>1</v>
      </c>
      <c r="U85" s="59">
        <v>0</v>
      </c>
      <c r="V85" s="42">
        <f t="shared" si="33"/>
        <v>0</v>
      </c>
      <c r="W85" s="40"/>
      <c r="X85" s="17" t="s">
        <v>94</v>
      </c>
      <c r="Y85" s="57">
        <v>1</v>
      </c>
      <c r="Z85" s="59">
        <v>0</v>
      </c>
      <c r="AA85" s="42">
        <f t="shared" si="34"/>
        <v>0</v>
      </c>
      <c r="AB85" s="40"/>
      <c r="AC85" s="22">
        <f t="shared" si="35"/>
        <v>0</v>
      </c>
    </row>
    <row r="86" spans="1:31" x14ac:dyDescent="0.25">
      <c r="A86" s="80"/>
      <c r="B86" s="36"/>
      <c r="C86" s="40"/>
      <c r="D86" s="17"/>
      <c r="E86" s="40"/>
      <c r="F86" s="40"/>
      <c r="G86" s="42"/>
      <c r="H86" s="40"/>
      <c r="I86" s="17"/>
      <c r="J86" s="40"/>
      <c r="K86" s="40"/>
      <c r="L86" s="42"/>
      <c r="M86" s="40"/>
      <c r="N86" s="17"/>
      <c r="O86" s="40"/>
      <c r="P86" s="40"/>
      <c r="Q86" s="42"/>
      <c r="R86" s="40"/>
      <c r="S86" s="17"/>
      <c r="T86" s="40"/>
      <c r="U86" s="40"/>
      <c r="V86" s="42"/>
      <c r="W86" s="40"/>
      <c r="X86" s="17"/>
      <c r="Y86" s="40"/>
      <c r="Z86" s="40"/>
      <c r="AA86" s="42"/>
      <c r="AB86" s="40"/>
      <c r="AC86" s="43"/>
    </row>
    <row r="87" spans="1:31" s="10" customFormat="1" x14ac:dyDescent="0.25">
      <c r="A87" s="116" t="s">
        <v>110</v>
      </c>
      <c r="B87" s="110"/>
      <c r="C87" s="21"/>
      <c r="D87" s="111"/>
      <c r="E87" s="117"/>
      <c r="F87" s="113"/>
      <c r="G87" s="114">
        <f>SUM(G71:G85)</f>
        <v>0</v>
      </c>
      <c r="H87" s="21"/>
      <c r="I87" s="111"/>
      <c r="J87" s="117"/>
      <c r="K87" s="113"/>
      <c r="L87" s="114">
        <f>SUM(L71:L85)</f>
        <v>0</v>
      </c>
      <c r="M87" s="21"/>
      <c r="N87" s="111"/>
      <c r="O87" s="117"/>
      <c r="P87" s="113"/>
      <c r="Q87" s="114">
        <f>SUM(Q71:Q85)</f>
        <v>0</v>
      </c>
      <c r="R87" s="21"/>
      <c r="S87" s="111"/>
      <c r="T87" s="117"/>
      <c r="U87" s="113"/>
      <c r="V87" s="114">
        <f>SUM(V71:V85)</f>
        <v>0</v>
      </c>
      <c r="W87" s="21"/>
      <c r="X87" s="111"/>
      <c r="Y87" s="117"/>
      <c r="Z87" s="113"/>
      <c r="AA87" s="114">
        <f>SUM(AA71:AA85)</f>
        <v>0</v>
      </c>
      <c r="AB87" s="21"/>
      <c r="AC87" s="115">
        <f>SUM(AC71:AC85)</f>
        <v>0</v>
      </c>
      <c r="AD87" s="33">
        <f>G87+L87+Q87+V87+AA87</f>
        <v>0</v>
      </c>
      <c r="AE87" s="33">
        <f t="shared" ref="AE87" si="36">AC87-AD87</f>
        <v>0</v>
      </c>
    </row>
    <row r="88" spans="1:31" ht="13.5" thickTop="1" x14ac:dyDescent="0.25">
      <c r="A88" s="80"/>
      <c r="B88" s="36"/>
      <c r="C88" s="40"/>
      <c r="D88" s="17"/>
      <c r="E88" s="40"/>
      <c r="F88" s="39"/>
      <c r="G88" s="42"/>
      <c r="H88" s="40"/>
      <c r="I88" s="17"/>
      <c r="J88" s="40"/>
      <c r="K88" s="39"/>
      <c r="L88" s="42"/>
      <c r="M88" s="40"/>
      <c r="N88" s="17"/>
      <c r="O88" s="40"/>
      <c r="P88" s="39"/>
      <c r="Q88" s="42"/>
      <c r="R88" s="40"/>
      <c r="S88" s="17"/>
      <c r="T88" s="40"/>
      <c r="U88" s="39"/>
      <c r="V88" s="42"/>
      <c r="W88" s="40"/>
      <c r="X88" s="17"/>
      <c r="Y88" s="40"/>
      <c r="Z88" s="39"/>
      <c r="AA88" s="42"/>
      <c r="AB88" s="40"/>
      <c r="AC88" s="43"/>
      <c r="AD88" s="33"/>
      <c r="AE88" s="33"/>
    </row>
    <row r="89" spans="1:31" s="10" customFormat="1" x14ac:dyDescent="0.25">
      <c r="A89" s="122" t="s">
        <v>111</v>
      </c>
      <c r="B89" s="123"/>
      <c r="C89" s="21"/>
      <c r="D89" s="124"/>
      <c r="E89" s="125"/>
      <c r="F89" s="126"/>
      <c r="G89" s="127">
        <f>G36+G43+G49+G62+G68+G87</f>
        <v>0</v>
      </c>
      <c r="H89" s="21"/>
      <c r="I89" s="124" t="s">
        <v>112</v>
      </c>
      <c r="J89" s="125"/>
      <c r="K89" s="126"/>
      <c r="L89" s="127">
        <f>L36+L43+L49+L62+L68+L87</f>
        <v>0</v>
      </c>
      <c r="M89" s="21"/>
      <c r="N89" s="124"/>
      <c r="O89" s="125"/>
      <c r="P89" s="126"/>
      <c r="Q89" s="127">
        <f>Q36+Q43+Q49+Q62+Q68+Q87</f>
        <v>0</v>
      </c>
      <c r="R89" s="21"/>
      <c r="S89" s="124"/>
      <c r="T89" s="125"/>
      <c r="U89" s="126"/>
      <c r="V89" s="127">
        <f>V36+V43+V49+V62+V68+V87</f>
        <v>0</v>
      </c>
      <c r="W89" s="21"/>
      <c r="X89" s="124"/>
      <c r="Y89" s="125"/>
      <c r="Z89" s="126"/>
      <c r="AA89" s="127">
        <f>AA36+AA43+AA49+AA62+AA68+AA87</f>
        <v>0</v>
      </c>
      <c r="AB89" s="21"/>
      <c r="AC89" s="128">
        <f>AC36+AC43+AC49+AC62+AC68+AC87</f>
        <v>0</v>
      </c>
      <c r="AD89" s="33">
        <f t="shared" ref="AD89" si="37">G89+L89+Q89+V89+AA89</f>
        <v>0</v>
      </c>
      <c r="AE89" s="33">
        <f t="shared" ref="AE89" si="38">AC89-AD89</f>
        <v>0</v>
      </c>
    </row>
    <row r="90" spans="1:31" x14ac:dyDescent="0.25">
      <c r="A90" s="80"/>
      <c r="B90" s="36"/>
      <c r="C90" s="40"/>
      <c r="D90" s="17"/>
      <c r="E90" s="18"/>
      <c r="F90" s="40"/>
      <c r="G90" s="42"/>
      <c r="H90" s="40"/>
      <c r="I90" s="17"/>
      <c r="J90" s="18"/>
      <c r="K90" s="40"/>
      <c r="L90" s="42"/>
      <c r="M90" s="40"/>
      <c r="N90" s="17"/>
      <c r="O90" s="18"/>
      <c r="P90" s="40"/>
      <c r="Q90" s="42"/>
      <c r="R90" s="40"/>
      <c r="S90" s="17"/>
      <c r="T90" s="18"/>
      <c r="U90" s="40"/>
      <c r="V90" s="42"/>
      <c r="W90" s="40"/>
      <c r="X90" s="17"/>
      <c r="Y90" s="18"/>
      <c r="Z90" s="40"/>
      <c r="AA90" s="42"/>
      <c r="AB90" s="40"/>
      <c r="AC90" s="43"/>
    </row>
    <row r="91" spans="1:31" s="10" customFormat="1" x14ac:dyDescent="0.25">
      <c r="A91" s="44" t="s">
        <v>26</v>
      </c>
      <c r="B91" s="45"/>
      <c r="C91" s="21"/>
      <c r="D91" s="47"/>
      <c r="E91" s="51"/>
      <c r="F91" s="49"/>
      <c r="G91" s="50"/>
      <c r="H91" s="21"/>
      <c r="I91" s="47"/>
      <c r="J91" s="51"/>
      <c r="K91" s="49"/>
      <c r="L91" s="50"/>
      <c r="M91" s="21"/>
      <c r="N91" s="47"/>
      <c r="O91" s="51"/>
      <c r="P91" s="49"/>
      <c r="Q91" s="50"/>
      <c r="R91" s="21"/>
      <c r="S91" s="47"/>
      <c r="T91" s="51"/>
      <c r="U91" s="49"/>
      <c r="V91" s="50"/>
      <c r="W91" s="21"/>
      <c r="X91" s="47"/>
      <c r="Y91" s="51"/>
      <c r="Z91" s="49"/>
      <c r="AA91" s="50"/>
      <c r="AB91" s="21"/>
      <c r="AC91" s="46"/>
      <c r="AD91" s="33"/>
      <c r="AE91" s="33"/>
    </row>
    <row r="92" spans="1:31" x14ac:dyDescent="0.25">
      <c r="A92" s="82" t="s">
        <v>113</v>
      </c>
      <c r="B92" s="36"/>
      <c r="C92" s="40"/>
      <c r="D92" s="72" t="s">
        <v>114</v>
      </c>
      <c r="E92" s="59">
        <f>G36</f>
        <v>0</v>
      </c>
      <c r="F92" s="58">
        <v>0</v>
      </c>
      <c r="G92" s="42">
        <f>E92*F92</f>
        <v>0</v>
      </c>
      <c r="H92" s="40"/>
      <c r="I92" s="72" t="s">
        <v>114</v>
      </c>
      <c r="J92" s="59">
        <f>L36</f>
        <v>0</v>
      </c>
      <c r="K92" s="38">
        <f>F92</f>
        <v>0</v>
      </c>
      <c r="L92" s="42">
        <f>J92*K92</f>
        <v>0</v>
      </c>
      <c r="M92" s="40"/>
      <c r="N92" s="72" t="s">
        <v>114</v>
      </c>
      <c r="O92" s="59">
        <f>Q36</f>
        <v>0</v>
      </c>
      <c r="P92" s="38">
        <f>K92</f>
        <v>0</v>
      </c>
      <c r="Q92" s="42">
        <f>O92*P92</f>
        <v>0</v>
      </c>
      <c r="R92" s="40"/>
      <c r="S92" s="72" t="s">
        <v>114</v>
      </c>
      <c r="T92" s="59">
        <f>V36</f>
        <v>0</v>
      </c>
      <c r="U92" s="38">
        <f>P92</f>
        <v>0</v>
      </c>
      <c r="V92" s="42">
        <f>T92*U92</f>
        <v>0</v>
      </c>
      <c r="W92" s="40"/>
      <c r="X92" s="72" t="s">
        <v>114</v>
      </c>
      <c r="Y92" s="59">
        <f>AA36</f>
        <v>0</v>
      </c>
      <c r="Z92" s="38">
        <f>U92</f>
        <v>0</v>
      </c>
      <c r="AA92" s="42">
        <f>Y92*Z92</f>
        <v>0</v>
      </c>
      <c r="AB92" s="40"/>
      <c r="AC92" s="22">
        <f>G92+L92+Q92+V92+AA92</f>
        <v>0</v>
      </c>
    </row>
    <row r="93" spans="1:31" x14ac:dyDescent="0.25">
      <c r="A93" s="82" t="s">
        <v>115</v>
      </c>
      <c r="B93" s="36"/>
      <c r="C93" s="40"/>
      <c r="D93" s="72" t="s">
        <v>116</v>
      </c>
      <c r="E93" s="59">
        <f>G36+G92</f>
        <v>0</v>
      </c>
      <c r="F93" s="58">
        <v>0</v>
      </c>
      <c r="G93" s="42">
        <f t="shared" ref="G93:G94" si="39">E93*F93</f>
        <v>0</v>
      </c>
      <c r="H93" s="40"/>
      <c r="I93" s="72" t="s">
        <v>116</v>
      </c>
      <c r="J93" s="59">
        <f>L36+L92</f>
        <v>0</v>
      </c>
      <c r="K93" s="38">
        <f>F93</f>
        <v>0</v>
      </c>
      <c r="L93" s="42">
        <f t="shared" ref="L93:L94" si="40">J93*K93</f>
        <v>0</v>
      </c>
      <c r="M93" s="40"/>
      <c r="N93" s="72" t="s">
        <v>116</v>
      </c>
      <c r="O93" s="59">
        <f>Q36+Q92</f>
        <v>0</v>
      </c>
      <c r="P93" s="38">
        <f>K93</f>
        <v>0</v>
      </c>
      <c r="Q93" s="42">
        <f t="shared" ref="Q93:Q94" si="41">O93*P93</f>
        <v>0</v>
      </c>
      <c r="R93" s="40"/>
      <c r="S93" s="72" t="s">
        <v>116</v>
      </c>
      <c r="T93" s="59">
        <f>V36+V92</f>
        <v>0</v>
      </c>
      <c r="U93" s="38">
        <f>P93</f>
        <v>0</v>
      </c>
      <c r="V93" s="42">
        <f t="shared" ref="V93:V94" si="42">T93*U93</f>
        <v>0</v>
      </c>
      <c r="W93" s="40"/>
      <c r="X93" s="72" t="s">
        <v>116</v>
      </c>
      <c r="Y93" s="59">
        <f>AA36+AA92</f>
        <v>0</v>
      </c>
      <c r="Z93" s="38">
        <f>U93</f>
        <v>0</v>
      </c>
      <c r="AA93" s="42">
        <f t="shared" ref="AA93:AA94" si="43">Y93*Z93</f>
        <v>0</v>
      </c>
      <c r="AB93" s="40"/>
      <c r="AC93" s="22">
        <f t="shared" ref="AC93:AC94" si="44">G93+L93+Q93+V93+AA93</f>
        <v>0</v>
      </c>
    </row>
    <row r="94" spans="1:31" x14ac:dyDescent="0.25">
      <c r="A94" s="82" t="s">
        <v>117</v>
      </c>
      <c r="B94" s="36"/>
      <c r="C94" s="40"/>
      <c r="D94" s="72" t="s">
        <v>118</v>
      </c>
      <c r="E94" s="59">
        <f>G89+G92+G93</f>
        <v>0</v>
      </c>
      <c r="F94" s="58">
        <v>0</v>
      </c>
      <c r="G94" s="42">
        <f t="shared" si="39"/>
        <v>0</v>
      </c>
      <c r="H94" s="40"/>
      <c r="I94" s="72" t="s">
        <v>118</v>
      </c>
      <c r="J94" s="59">
        <f>L89+L92+L93</f>
        <v>0</v>
      </c>
      <c r="K94" s="38">
        <f>F94</f>
        <v>0</v>
      </c>
      <c r="L94" s="42">
        <f t="shared" si="40"/>
        <v>0</v>
      </c>
      <c r="M94" s="40"/>
      <c r="N94" s="72" t="s">
        <v>118</v>
      </c>
      <c r="O94" s="59">
        <f>Q89+Q92+Q93</f>
        <v>0</v>
      </c>
      <c r="P94" s="38">
        <f>K94</f>
        <v>0</v>
      </c>
      <c r="Q94" s="42">
        <f t="shared" si="41"/>
        <v>0</v>
      </c>
      <c r="R94" s="40"/>
      <c r="S94" s="72" t="s">
        <v>118</v>
      </c>
      <c r="T94" s="59">
        <f>V89+V92+V93</f>
        <v>0</v>
      </c>
      <c r="U94" s="38">
        <f>P94</f>
        <v>0</v>
      </c>
      <c r="V94" s="42">
        <f t="shared" si="42"/>
        <v>0</v>
      </c>
      <c r="W94" s="40"/>
      <c r="X94" s="72" t="s">
        <v>118</v>
      </c>
      <c r="Y94" s="59">
        <f>AA89+AA92+AA93</f>
        <v>0</v>
      </c>
      <c r="Z94" s="38">
        <f>U94</f>
        <v>0</v>
      </c>
      <c r="AA94" s="42">
        <f t="shared" si="43"/>
        <v>0</v>
      </c>
      <c r="AB94" s="40"/>
      <c r="AC94" s="22">
        <f t="shared" si="44"/>
        <v>0</v>
      </c>
    </row>
    <row r="95" spans="1:31" x14ac:dyDescent="0.25">
      <c r="A95" s="80"/>
      <c r="B95" s="36"/>
      <c r="C95" s="40"/>
      <c r="D95" s="17"/>
      <c r="E95" s="18"/>
      <c r="F95" s="40"/>
      <c r="G95" s="42"/>
      <c r="H95" s="40"/>
      <c r="I95" s="17"/>
      <c r="J95" s="18"/>
      <c r="K95" s="40"/>
      <c r="L95" s="42"/>
      <c r="M95" s="40"/>
      <c r="N95" s="17"/>
      <c r="O95" s="18"/>
      <c r="P95" s="40"/>
      <c r="Q95" s="42"/>
      <c r="R95" s="40"/>
      <c r="S95" s="17"/>
      <c r="T95" s="18"/>
      <c r="U95" s="40"/>
      <c r="V95" s="42"/>
      <c r="W95" s="40"/>
      <c r="X95" s="17"/>
      <c r="Y95" s="18"/>
      <c r="Z95" s="40"/>
      <c r="AA95" s="42"/>
      <c r="AB95" s="40"/>
      <c r="AC95" s="43"/>
    </row>
    <row r="96" spans="1:31" s="10" customFormat="1" x14ac:dyDescent="0.25">
      <c r="A96" s="122" t="s">
        <v>119</v>
      </c>
      <c r="B96" s="123"/>
      <c r="C96" s="21"/>
      <c r="D96" s="124"/>
      <c r="E96" s="125"/>
      <c r="F96" s="126"/>
      <c r="G96" s="127">
        <f>SUM(G92:G94)</f>
        <v>0</v>
      </c>
      <c r="H96" s="21"/>
      <c r="I96" s="124"/>
      <c r="J96" s="125"/>
      <c r="K96" s="126"/>
      <c r="L96" s="127">
        <f>SUM(L92:L94)</f>
        <v>0</v>
      </c>
      <c r="M96" s="21"/>
      <c r="N96" s="124"/>
      <c r="O96" s="125"/>
      <c r="P96" s="126"/>
      <c r="Q96" s="127">
        <f>SUM(Q92:Q94)</f>
        <v>0</v>
      </c>
      <c r="R96" s="21"/>
      <c r="S96" s="124"/>
      <c r="T96" s="125"/>
      <c r="U96" s="126"/>
      <c r="V96" s="127">
        <f>SUM(V92:V94)</f>
        <v>0</v>
      </c>
      <c r="W96" s="21"/>
      <c r="X96" s="124"/>
      <c r="Y96" s="125"/>
      <c r="Z96" s="126"/>
      <c r="AA96" s="127">
        <f>SUM(AA92:AA94)</f>
        <v>0</v>
      </c>
      <c r="AB96" s="21"/>
      <c r="AC96" s="128">
        <f>SUM(AC92:AC94)</f>
        <v>0</v>
      </c>
      <c r="AD96" s="33">
        <f t="shared" ref="AD96" si="45">G96+L96+Q96+V96+AA96</f>
        <v>0</v>
      </c>
      <c r="AE96" s="33">
        <f t="shared" ref="AE96" si="46">AC96-AD96</f>
        <v>0</v>
      </c>
    </row>
    <row r="97" spans="1:31" x14ac:dyDescent="0.25">
      <c r="A97" s="80"/>
      <c r="B97" s="36"/>
      <c r="C97" s="40"/>
      <c r="D97" s="17"/>
      <c r="E97" s="18"/>
      <c r="F97" s="40"/>
      <c r="G97" s="42"/>
      <c r="H97" s="40"/>
      <c r="I97" s="17"/>
      <c r="J97" s="18"/>
      <c r="K97" s="40"/>
      <c r="L97" s="42"/>
      <c r="M97" s="40"/>
      <c r="N97" s="17"/>
      <c r="O97" s="18"/>
      <c r="P97" s="40"/>
      <c r="Q97" s="42"/>
      <c r="R97" s="40"/>
      <c r="S97" s="17"/>
      <c r="T97" s="18"/>
      <c r="U97" s="40"/>
      <c r="V97" s="42"/>
      <c r="W97" s="40"/>
      <c r="X97" s="17"/>
      <c r="Y97" s="18"/>
      <c r="Z97" s="40"/>
      <c r="AA97" s="42"/>
      <c r="AB97" s="40"/>
      <c r="AC97" s="43"/>
    </row>
    <row r="98" spans="1:31" s="10" customFormat="1" ht="13.5" thickBot="1" x14ac:dyDescent="0.3">
      <c r="A98" s="83" t="s">
        <v>120</v>
      </c>
      <c r="B98" s="84"/>
      <c r="C98" s="21"/>
      <c r="D98" s="73"/>
      <c r="E98" s="60"/>
      <c r="F98" s="61"/>
      <c r="G98" s="62">
        <f>G89+G96</f>
        <v>0</v>
      </c>
      <c r="H98" s="21"/>
      <c r="I98" s="73"/>
      <c r="J98" s="60"/>
      <c r="K98" s="61"/>
      <c r="L98" s="62">
        <f>L89+L96</f>
        <v>0</v>
      </c>
      <c r="M98" s="21"/>
      <c r="N98" s="73"/>
      <c r="O98" s="60"/>
      <c r="P98" s="61"/>
      <c r="Q98" s="62">
        <f>Q89+Q96</f>
        <v>0</v>
      </c>
      <c r="R98" s="21"/>
      <c r="S98" s="73"/>
      <c r="T98" s="60"/>
      <c r="U98" s="61"/>
      <c r="V98" s="62">
        <f>V89+V96</f>
        <v>0</v>
      </c>
      <c r="W98" s="21"/>
      <c r="X98" s="73"/>
      <c r="Y98" s="60"/>
      <c r="Z98" s="61"/>
      <c r="AA98" s="62">
        <f>AA89+AA96</f>
        <v>0</v>
      </c>
      <c r="AB98" s="21"/>
      <c r="AC98" s="69">
        <f>AC89+AC96</f>
        <v>0</v>
      </c>
      <c r="AD98" s="33">
        <f t="shared" ref="AD98" si="47">G98+L98+Q98+V98+AA98</f>
        <v>0</v>
      </c>
      <c r="AE98" s="33">
        <f t="shared" ref="AE98" si="48">AC98-AD98</f>
        <v>0</v>
      </c>
    </row>
    <row r="99" spans="1:31" s="10" customFormat="1" x14ac:dyDescent="0.25">
      <c r="A99" s="85"/>
      <c r="B99" s="86"/>
      <c r="C99" s="21"/>
      <c r="D99" s="74"/>
      <c r="E99" s="52"/>
      <c r="F99" s="53"/>
      <c r="G99" s="54"/>
      <c r="H99" s="21"/>
      <c r="I99" s="74"/>
      <c r="J99" s="52"/>
      <c r="K99" s="53"/>
      <c r="L99" s="54"/>
      <c r="M99" s="21"/>
      <c r="N99" s="74"/>
      <c r="O99" s="52"/>
      <c r="P99" s="53"/>
      <c r="Q99" s="54"/>
      <c r="R99" s="21"/>
      <c r="S99" s="74"/>
      <c r="T99" s="52"/>
      <c r="U99" s="53"/>
      <c r="V99" s="54"/>
      <c r="W99" s="21"/>
      <c r="X99" s="74"/>
      <c r="Y99" s="52"/>
      <c r="Z99" s="53"/>
      <c r="AA99" s="54"/>
      <c r="AB99" s="21"/>
      <c r="AC99" s="70"/>
      <c r="AD99" s="33"/>
      <c r="AE99" s="33"/>
    </row>
    <row r="100" spans="1:31" s="10" customFormat="1" x14ac:dyDescent="0.25">
      <c r="A100" s="44" t="s">
        <v>29</v>
      </c>
      <c r="B100" s="45"/>
      <c r="C100" s="21"/>
      <c r="D100" s="47"/>
      <c r="E100" s="51"/>
      <c r="F100" s="49"/>
      <c r="G100" s="50"/>
      <c r="H100" s="21"/>
      <c r="I100" s="47"/>
      <c r="J100" s="51"/>
      <c r="K100" s="49"/>
      <c r="L100" s="50"/>
      <c r="M100" s="21"/>
      <c r="N100" s="47"/>
      <c r="O100" s="51"/>
      <c r="P100" s="49"/>
      <c r="Q100" s="50"/>
      <c r="R100" s="21"/>
      <c r="S100" s="47"/>
      <c r="T100" s="51"/>
      <c r="U100" s="49"/>
      <c r="V100" s="50"/>
      <c r="W100" s="21"/>
      <c r="X100" s="47"/>
      <c r="Y100" s="51"/>
      <c r="Z100" s="49"/>
      <c r="AA100" s="50"/>
      <c r="AB100" s="21"/>
      <c r="AC100" s="46"/>
      <c r="AD100" s="33"/>
      <c r="AE100" s="33"/>
    </row>
    <row r="101" spans="1:31" x14ac:dyDescent="0.25">
      <c r="A101" s="80"/>
      <c r="B101" s="36"/>
      <c r="C101" s="40"/>
      <c r="D101" s="17"/>
      <c r="E101" s="18"/>
      <c r="F101" s="40"/>
      <c r="G101" s="42"/>
      <c r="H101" s="40"/>
      <c r="I101" s="17"/>
      <c r="J101" s="18"/>
      <c r="K101" s="40"/>
      <c r="L101" s="42"/>
      <c r="M101" s="40"/>
      <c r="N101" s="17"/>
      <c r="O101" s="18"/>
      <c r="P101" s="40"/>
      <c r="Q101" s="42"/>
      <c r="R101" s="40"/>
      <c r="S101" s="17"/>
      <c r="T101" s="18"/>
      <c r="U101" s="40"/>
      <c r="V101" s="42"/>
      <c r="W101" s="40"/>
      <c r="X101" s="17"/>
      <c r="Y101" s="18"/>
      <c r="Z101" s="40"/>
      <c r="AA101" s="42"/>
      <c r="AB101" s="40"/>
      <c r="AC101" s="43"/>
    </row>
    <row r="102" spans="1:31" x14ac:dyDescent="0.25">
      <c r="A102" s="80" t="s">
        <v>121</v>
      </c>
      <c r="B102" s="36"/>
      <c r="C102" s="40"/>
      <c r="D102" s="17" t="s">
        <v>122</v>
      </c>
      <c r="E102" s="40">
        <f>G98</f>
        <v>0</v>
      </c>
      <c r="F102" s="58">
        <v>0</v>
      </c>
      <c r="G102" s="42">
        <f>E102*F102</f>
        <v>0</v>
      </c>
      <c r="H102" s="40"/>
      <c r="I102" s="17" t="s">
        <v>122</v>
      </c>
      <c r="J102" s="40">
        <f>L98</f>
        <v>0</v>
      </c>
      <c r="K102" s="38">
        <f>F102</f>
        <v>0</v>
      </c>
      <c r="L102" s="42">
        <f>J102*K102</f>
        <v>0</v>
      </c>
      <c r="M102" s="40"/>
      <c r="N102" s="17" t="s">
        <v>122</v>
      </c>
      <c r="O102" s="40">
        <f>Q98</f>
        <v>0</v>
      </c>
      <c r="P102" s="38">
        <f>K102</f>
        <v>0</v>
      </c>
      <c r="Q102" s="42">
        <f>O102*P102</f>
        <v>0</v>
      </c>
      <c r="R102" s="40"/>
      <c r="S102" s="17" t="s">
        <v>122</v>
      </c>
      <c r="T102" s="40">
        <f>V98</f>
        <v>0</v>
      </c>
      <c r="U102" s="38">
        <f>P102</f>
        <v>0</v>
      </c>
      <c r="V102" s="42">
        <f>T102*U102</f>
        <v>0</v>
      </c>
      <c r="W102" s="40"/>
      <c r="X102" s="17" t="s">
        <v>122</v>
      </c>
      <c r="Y102" s="40">
        <f>AA98</f>
        <v>0</v>
      </c>
      <c r="Z102" s="38">
        <f>U102</f>
        <v>0</v>
      </c>
      <c r="AA102" s="42">
        <f>Y102*Z102</f>
        <v>0</v>
      </c>
      <c r="AB102" s="40"/>
      <c r="AC102" s="22">
        <f>G102+L102+Q102+V102+AA102</f>
        <v>0</v>
      </c>
    </row>
    <row r="103" spans="1:31" x14ac:dyDescent="0.25">
      <c r="A103" s="80"/>
      <c r="B103" s="36"/>
      <c r="C103" s="40"/>
      <c r="D103" s="17"/>
      <c r="E103" s="18"/>
      <c r="F103" s="40"/>
      <c r="G103" s="42"/>
      <c r="H103" s="40"/>
      <c r="I103" s="17"/>
      <c r="J103" s="18"/>
      <c r="K103" s="40"/>
      <c r="L103" s="42"/>
      <c r="M103" s="40"/>
      <c r="N103" s="17"/>
      <c r="O103" s="18"/>
      <c r="P103" s="40"/>
      <c r="Q103" s="42"/>
      <c r="R103" s="40"/>
      <c r="S103" s="17"/>
      <c r="T103" s="18"/>
      <c r="U103" s="40"/>
      <c r="V103" s="42"/>
      <c r="W103" s="40"/>
      <c r="X103" s="17"/>
      <c r="Y103" s="18"/>
      <c r="Z103" s="40"/>
      <c r="AA103" s="42"/>
      <c r="AB103" s="40"/>
      <c r="AC103" s="43"/>
    </row>
    <row r="104" spans="1:31" s="10" customFormat="1" ht="13.5" thickBot="1" x14ac:dyDescent="0.3">
      <c r="A104" s="83" t="s">
        <v>123</v>
      </c>
      <c r="B104" s="84"/>
      <c r="C104" s="21"/>
      <c r="D104" s="73"/>
      <c r="E104" s="60"/>
      <c r="F104" s="61"/>
      <c r="G104" s="62">
        <f>G102</f>
        <v>0</v>
      </c>
      <c r="H104" s="21"/>
      <c r="I104" s="73"/>
      <c r="J104" s="60"/>
      <c r="K104" s="61"/>
      <c r="L104" s="62">
        <f>L102</f>
        <v>0</v>
      </c>
      <c r="M104" s="21"/>
      <c r="N104" s="73"/>
      <c r="O104" s="60"/>
      <c r="P104" s="61"/>
      <c r="Q104" s="62">
        <f>Q102</f>
        <v>0</v>
      </c>
      <c r="R104" s="21"/>
      <c r="S104" s="73"/>
      <c r="T104" s="60"/>
      <c r="U104" s="61"/>
      <c r="V104" s="62">
        <f>V102</f>
        <v>0</v>
      </c>
      <c r="W104" s="21"/>
      <c r="X104" s="73"/>
      <c r="Y104" s="60"/>
      <c r="Z104" s="61"/>
      <c r="AA104" s="62">
        <f>AA102</f>
        <v>0</v>
      </c>
      <c r="AB104" s="21"/>
      <c r="AC104" s="69">
        <f>AC102</f>
        <v>0</v>
      </c>
      <c r="AD104" s="33">
        <f t="shared" ref="AD104" si="49">G104+L104+Q104+V104+AA104</f>
        <v>0</v>
      </c>
      <c r="AE104" s="33">
        <f t="shared" ref="AE104" si="50">AC104-AD104</f>
        <v>0</v>
      </c>
    </row>
    <row r="105" spans="1:31" ht="13.5" thickBot="1" x14ac:dyDescent="0.3">
      <c r="A105" s="80"/>
      <c r="B105" s="36"/>
      <c r="C105" s="40"/>
      <c r="D105" s="17"/>
      <c r="E105" s="18"/>
      <c r="F105" s="40"/>
      <c r="G105" s="42"/>
      <c r="H105" s="40"/>
      <c r="I105" s="17"/>
      <c r="J105" s="18"/>
      <c r="K105" s="40"/>
      <c r="L105" s="42"/>
      <c r="M105" s="40"/>
      <c r="N105" s="17"/>
      <c r="O105" s="18"/>
      <c r="P105" s="40"/>
      <c r="Q105" s="42"/>
      <c r="R105" s="40"/>
      <c r="S105" s="17"/>
      <c r="T105" s="18"/>
      <c r="U105" s="40"/>
      <c r="V105" s="42"/>
      <c r="W105" s="40"/>
      <c r="X105" s="17"/>
      <c r="Y105" s="18"/>
      <c r="Z105" s="40"/>
      <c r="AA105" s="42"/>
      <c r="AB105" s="40"/>
      <c r="AC105" s="43"/>
    </row>
    <row r="106" spans="1:31" s="10" customFormat="1" x14ac:dyDescent="0.25">
      <c r="A106" s="87" t="s">
        <v>124</v>
      </c>
      <c r="B106" s="88"/>
      <c r="C106" s="21"/>
      <c r="D106" s="75"/>
      <c r="E106" s="76"/>
      <c r="F106" s="77"/>
      <c r="G106" s="78">
        <f>G98+G104</f>
        <v>0</v>
      </c>
      <c r="H106" s="21"/>
      <c r="I106" s="75"/>
      <c r="J106" s="76"/>
      <c r="K106" s="77"/>
      <c r="L106" s="78">
        <f>L98+L104</f>
        <v>0</v>
      </c>
      <c r="M106" s="21"/>
      <c r="N106" s="75"/>
      <c r="O106" s="76"/>
      <c r="P106" s="77"/>
      <c r="Q106" s="78">
        <f>Q98+Q104</f>
        <v>0</v>
      </c>
      <c r="R106" s="21"/>
      <c r="S106" s="75"/>
      <c r="T106" s="76"/>
      <c r="U106" s="77"/>
      <c r="V106" s="78">
        <f>V98+V104</f>
        <v>0</v>
      </c>
      <c r="W106" s="21"/>
      <c r="X106" s="75"/>
      <c r="Y106" s="76"/>
      <c r="Z106" s="77"/>
      <c r="AA106" s="78">
        <f>AA98+AA104</f>
        <v>0</v>
      </c>
      <c r="AB106" s="21"/>
      <c r="AC106" s="71">
        <f>AC98+AC104</f>
        <v>0</v>
      </c>
      <c r="AD106" s="33">
        <f t="shared" ref="AD106" si="51">G106+L106+Q106+V106+AA106</f>
        <v>0</v>
      </c>
      <c r="AE106" s="33">
        <f t="shared" ref="AE106" si="52">AC106-AD106</f>
        <v>0</v>
      </c>
    </row>
    <row r="107" spans="1:31" x14ac:dyDescent="0.25">
      <c r="C107" s="40"/>
      <c r="D107" s="18"/>
      <c r="E107" s="18"/>
      <c r="F107" s="40"/>
      <c r="G107" s="40"/>
      <c r="H107" s="40"/>
      <c r="I107" s="18"/>
      <c r="J107" s="18"/>
      <c r="K107" s="40"/>
      <c r="L107" s="40"/>
      <c r="M107" s="40"/>
      <c r="N107" s="18"/>
      <c r="O107" s="18"/>
      <c r="P107" s="40"/>
      <c r="Q107" s="40"/>
      <c r="R107" s="40"/>
      <c r="S107" s="18"/>
      <c r="T107" s="18"/>
      <c r="U107" s="40"/>
      <c r="V107" s="40"/>
      <c r="W107" s="40"/>
      <c r="X107" s="18"/>
      <c r="Y107" s="18"/>
      <c r="Z107" s="40"/>
      <c r="AA107" s="40"/>
      <c r="AB107" s="40"/>
    </row>
    <row r="108" spans="1:31" x14ac:dyDescent="0.25">
      <c r="C108" s="40"/>
      <c r="D108" s="18"/>
      <c r="E108" s="18"/>
      <c r="F108" s="40"/>
      <c r="G108" s="40"/>
      <c r="H108" s="40"/>
      <c r="I108" s="18"/>
      <c r="J108" s="18"/>
      <c r="K108" s="40"/>
      <c r="L108" s="40"/>
      <c r="M108" s="40"/>
      <c r="N108" s="18"/>
      <c r="O108" s="18"/>
      <c r="P108" s="40"/>
      <c r="Q108" s="40"/>
      <c r="R108" s="40"/>
      <c r="S108" s="18"/>
      <c r="T108" s="18"/>
      <c r="U108" s="40"/>
      <c r="V108" s="40"/>
      <c r="W108" s="40"/>
      <c r="X108" s="18"/>
      <c r="Y108" s="18"/>
      <c r="Z108" s="40"/>
      <c r="AA108" s="40"/>
      <c r="AB108" s="40"/>
    </row>
    <row r="109" spans="1:31" x14ac:dyDescent="0.25">
      <c r="A109" s="40"/>
      <c r="C109" s="40"/>
      <c r="D109" s="18"/>
      <c r="E109" s="18"/>
      <c r="F109" s="40"/>
      <c r="G109" s="40"/>
      <c r="H109" s="40"/>
      <c r="I109" s="18"/>
      <c r="J109" s="18"/>
      <c r="K109" s="40"/>
      <c r="L109" s="40"/>
      <c r="M109" s="40"/>
      <c r="N109" s="18"/>
      <c r="O109" s="18"/>
      <c r="P109" s="40"/>
      <c r="Q109" s="40"/>
      <c r="R109" s="40"/>
      <c r="S109" s="18"/>
      <c r="T109" s="18"/>
      <c r="U109" s="40"/>
      <c r="V109" s="40"/>
      <c r="W109" s="40"/>
      <c r="X109" s="18"/>
      <c r="Y109" s="18"/>
      <c r="Z109" s="40"/>
      <c r="AA109" s="40"/>
      <c r="AB109" s="40"/>
    </row>
    <row r="110" spans="1:31" x14ac:dyDescent="0.25">
      <c r="C110" s="40"/>
      <c r="D110" s="18"/>
      <c r="E110" s="18"/>
      <c r="F110" s="40"/>
      <c r="G110" s="40"/>
      <c r="H110" s="40"/>
      <c r="I110" s="18"/>
      <c r="J110" s="18"/>
      <c r="K110" s="40"/>
      <c r="L110" s="40"/>
      <c r="M110" s="40"/>
      <c r="N110" s="18"/>
      <c r="O110" s="18"/>
      <c r="P110" s="40"/>
      <c r="Q110" s="40"/>
      <c r="R110" s="40"/>
      <c r="S110" s="18"/>
      <c r="T110" s="18"/>
      <c r="U110" s="40"/>
      <c r="V110" s="40"/>
      <c r="W110" s="40"/>
      <c r="X110" s="18"/>
      <c r="Y110" s="18"/>
      <c r="Z110" s="40"/>
      <c r="AA110" s="40"/>
      <c r="AB110" s="40"/>
    </row>
    <row r="111" spans="1:31" x14ac:dyDescent="0.25">
      <c r="C111" s="40"/>
      <c r="D111" s="18"/>
      <c r="E111" s="18"/>
      <c r="F111" s="40"/>
      <c r="G111" s="40"/>
      <c r="H111" s="40"/>
      <c r="I111" s="18"/>
      <c r="J111" s="18"/>
      <c r="K111" s="40"/>
      <c r="L111" s="40"/>
      <c r="M111" s="40"/>
      <c r="N111" s="18"/>
      <c r="O111" s="18"/>
      <c r="P111" s="40"/>
      <c r="Q111" s="40"/>
      <c r="R111" s="40"/>
      <c r="S111" s="18"/>
      <c r="T111" s="18"/>
      <c r="U111" s="40"/>
      <c r="V111" s="40"/>
      <c r="W111" s="40"/>
      <c r="X111" s="18"/>
      <c r="Y111" s="18"/>
      <c r="Z111" s="40"/>
      <c r="AA111" s="40"/>
      <c r="AB111" s="40"/>
    </row>
    <row r="112" spans="1:31" x14ac:dyDescent="0.25">
      <c r="C112" s="40"/>
      <c r="D112" s="18"/>
      <c r="E112" s="18"/>
      <c r="F112" s="40"/>
      <c r="G112" s="40"/>
      <c r="H112" s="40"/>
      <c r="I112" s="18"/>
      <c r="J112" s="18"/>
      <c r="K112" s="40"/>
      <c r="L112" s="40"/>
      <c r="M112" s="40"/>
      <c r="N112" s="18"/>
      <c r="O112" s="18"/>
      <c r="P112" s="40"/>
      <c r="Q112" s="40"/>
      <c r="R112" s="40"/>
      <c r="S112" s="18"/>
      <c r="T112" s="18"/>
      <c r="U112" s="40"/>
      <c r="V112" s="40"/>
      <c r="W112" s="40"/>
      <c r="X112" s="18"/>
      <c r="Y112" s="18"/>
      <c r="Z112" s="40"/>
      <c r="AA112" s="40"/>
      <c r="AB112" s="40"/>
    </row>
    <row r="113" spans="3:28" x14ac:dyDescent="0.25">
      <c r="C113" s="40"/>
      <c r="D113" s="18"/>
      <c r="E113" s="18"/>
      <c r="F113" s="40"/>
      <c r="G113" s="40"/>
      <c r="H113" s="40"/>
      <c r="I113" s="18"/>
      <c r="J113" s="18"/>
      <c r="K113" s="40"/>
      <c r="L113" s="40"/>
      <c r="M113" s="40"/>
      <c r="N113" s="18"/>
      <c r="O113" s="18"/>
      <c r="Q113" s="40"/>
      <c r="R113" s="40"/>
      <c r="S113" s="18"/>
      <c r="T113" s="18"/>
      <c r="U113" s="40"/>
      <c r="V113" s="40"/>
      <c r="W113" s="40"/>
      <c r="X113" s="18"/>
      <c r="Y113" s="18"/>
      <c r="Z113" s="40"/>
      <c r="AA113" s="40"/>
      <c r="AB113" s="40"/>
    </row>
    <row r="114" spans="3:28" x14ac:dyDescent="0.25">
      <c r="C114" s="40"/>
      <c r="D114" s="18"/>
      <c r="E114" s="18"/>
      <c r="F114" s="40"/>
      <c r="G114" s="40"/>
      <c r="H114" s="40"/>
      <c r="I114" s="18"/>
      <c r="J114" s="18"/>
      <c r="K114" s="40"/>
      <c r="L114" s="40"/>
      <c r="M114" s="40"/>
      <c r="N114" s="18"/>
      <c r="O114" s="18"/>
      <c r="P114" s="40"/>
      <c r="Q114" s="40"/>
      <c r="R114" s="40"/>
      <c r="S114" s="18"/>
      <c r="T114" s="18"/>
      <c r="U114" s="40"/>
      <c r="V114" s="40"/>
      <c r="W114" s="40"/>
      <c r="X114" s="18"/>
      <c r="Y114" s="18"/>
      <c r="Z114" s="40"/>
      <c r="AA114" s="40"/>
      <c r="AB114" s="40"/>
    </row>
    <row r="115" spans="3:28" x14ac:dyDescent="0.25">
      <c r="C115" s="40"/>
      <c r="D115" s="18"/>
      <c r="E115" s="18"/>
      <c r="F115" s="40"/>
      <c r="G115" s="40"/>
      <c r="H115" s="40"/>
      <c r="I115" s="18"/>
      <c r="J115" s="18"/>
      <c r="K115" s="40"/>
      <c r="L115" s="40"/>
      <c r="M115" s="40"/>
      <c r="N115" s="18"/>
      <c r="O115" s="18"/>
      <c r="P115" s="40"/>
      <c r="Q115" s="40"/>
      <c r="R115" s="40"/>
      <c r="S115" s="18"/>
      <c r="T115" s="18"/>
      <c r="U115" s="40"/>
      <c r="V115" s="40"/>
      <c r="W115" s="40"/>
      <c r="X115" s="18"/>
      <c r="Y115" s="18"/>
      <c r="Z115" s="40"/>
      <c r="AA115" s="40"/>
      <c r="AB115" s="40"/>
    </row>
    <row r="116" spans="3:28" x14ac:dyDescent="0.25">
      <c r="C116" s="40"/>
      <c r="D116" s="18"/>
      <c r="E116" s="18"/>
      <c r="F116" s="40"/>
      <c r="G116" s="40"/>
      <c r="H116" s="40"/>
      <c r="I116" s="18"/>
      <c r="J116" s="18"/>
      <c r="K116" s="40"/>
      <c r="L116" s="40"/>
      <c r="M116" s="40"/>
      <c r="N116" s="18"/>
      <c r="O116" s="18"/>
      <c r="P116" s="40"/>
      <c r="Q116" s="40"/>
      <c r="R116" s="40"/>
      <c r="S116" s="18"/>
      <c r="T116" s="18"/>
      <c r="U116" s="40"/>
      <c r="V116" s="40"/>
      <c r="W116" s="40"/>
      <c r="X116" s="18"/>
      <c r="Y116" s="18"/>
      <c r="Z116" s="40"/>
      <c r="AA116" s="40"/>
      <c r="AB116" s="40"/>
    </row>
    <row r="117" spans="3:28" x14ac:dyDescent="0.25">
      <c r="C117" s="40"/>
      <c r="D117" s="18"/>
      <c r="E117" s="18"/>
      <c r="F117" s="40"/>
      <c r="G117" s="40"/>
      <c r="H117" s="40"/>
      <c r="I117" s="18"/>
      <c r="J117" s="18"/>
      <c r="K117" s="40"/>
      <c r="L117" s="40"/>
      <c r="M117" s="40"/>
      <c r="N117" s="18"/>
      <c r="O117" s="18"/>
      <c r="P117" s="40"/>
      <c r="Q117" s="40"/>
      <c r="R117" s="40"/>
      <c r="S117" s="18"/>
      <c r="T117" s="18"/>
      <c r="U117" s="40"/>
      <c r="V117" s="40"/>
      <c r="W117" s="40"/>
      <c r="X117" s="18"/>
      <c r="Y117" s="18"/>
      <c r="Z117" s="40"/>
      <c r="AA117" s="40"/>
      <c r="AB117" s="40"/>
    </row>
    <row r="118" spans="3:28" x14ac:dyDescent="0.25">
      <c r="C118" s="40"/>
      <c r="D118" s="18"/>
      <c r="E118" s="18"/>
      <c r="F118" s="40"/>
      <c r="G118" s="40"/>
      <c r="H118" s="40"/>
      <c r="I118" s="18"/>
      <c r="J118" s="18"/>
      <c r="K118" s="40"/>
      <c r="L118" s="40"/>
      <c r="M118" s="40"/>
      <c r="N118" s="18"/>
      <c r="O118" s="18"/>
      <c r="P118" s="40"/>
      <c r="Q118" s="40"/>
      <c r="R118" s="40"/>
      <c r="S118" s="18"/>
      <c r="T118" s="18"/>
      <c r="U118" s="40"/>
      <c r="V118" s="40"/>
      <c r="W118" s="40"/>
      <c r="X118" s="18"/>
      <c r="Y118" s="18"/>
      <c r="Z118" s="40"/>
      <c r="AA118" s="40"/>
      <c r="AB118" s="40"/>
    </row>
    <row r="119" spans="3:28" x14ac:dyDescent="0.25">
      <c r="C119" s="40"/>
      <c r="D119" s="18"/>
      <c r="E119" s="18"/>
      <c r="F119" s="40"/>
      <c r="G119" s="40"/>
      <c r="H119" s="40"/>
      <c r="I119" s="18"/>
      <c r="J119" s="18"/>
      <c r="K119" s="40"/>
      <c r="L119" s="40"/>
      <c r="M119" s="40"/>
      <c r="N119" s="18"/>
      <c r="O119" s="18"/>
      <c r="P119" s="40"/>
      <c r="Q119" s="40"/>
      <c r="R119" s="40"/>
      <c r="S119" s="18"/>
      <c r="T119" s="18"/>
      <c r="U119" s="40"/>
      <c r="V119" s="40"/>
      <c r="W119" s="40"/>
      <c r="X119" s="18"/>
      <c r="Y119" s="18"/>
      <c r="Z119" s="40"/>
      <c r="AA119" s="40"/>
      <c r="AB119" s="40"/>
    </row>
    <row r="120" spans="3:28" x14ac:dyDescent="0.25">
      <c r="C120" s="40"/>
      <c r="D120" s="18"/>
      <c r="E120" s="18"/>
      <c r="F120" s="40"/>
      <c r="G120" s="40"/>
      <c r="H120" s="40"/>
      <c r="I120" s="18"/>
      <c r="J120" s="18"/>
      <c r="K120" s="40"/>
      <c r="L120" s="40"/>
      <c r="M120" s="40"/>
      <c r="N120" s="18"/>
      <c r="O120" s="18"/>
      <c r="P120" s="40"/>
      <c r="Q120" s="40"/>
      <c r="R120" s="40"/>
      <c r="S120" s="18"/>
      <c r="T120" s="18"/>
      <c r="U120" s="40"/>
      <c r="V120" s="40"/>
      <c r="W120" s="40"/>
      <c r="X120" s="18"/>
      <c r="Y120" s="18"/>
      <c r="Z120" s="40"/>
      <c r="AA120" s="40"/>
      <c r="AB120" s="40"/>
    </row>
    <row r="121" spans="3:28" x14ac:dyDescent="0.25">
      <c r="C121" s="40"/>
      <c r="D121" s="18"/>
      <c r="E121" s="18"/>
      <c r="F121" s="40"/>
      <c r="G121" s="40"/>
      <c r="H121" s="40"/>
      <c r="I121" s="18"/>
      <c r="J121" s="18"/>
      <c r="K121" s="40"/>
      <c r="L121" s="40"/>
      <c r="M121" s="40"/>
      <c r="N121" s="18"/>
      <c r="O121" s="18"/>
      <c r="P121" s="40"/>
      <c r="Q121" s="40"/>
      <c r="R121" s="40"/>
      <c r="S121" s="18"/>
      <c r="T121" s="18"/>
      <c r="U121" s="40"/>
      <c r="V121" s="40"/>
      <c r="W121" s="40"/>
      <c r="X121" s="18"/>
      <c r="Y121" s="18"/>
      <c r="Z121" s="40"/>
      <c r="AA121" s="40"/>
      <c r="AB121" s="40"/>
    </row>
    <row r="122" spans="3:28" x14ac:dyDescent="0.25">
      <c r="C122" s="40"/>
      <c r="D122" s="18"/>
      <c r="E122" s="18"/>
      <c r="F122" s="40"/>
      <c r="G122" s="40"/>
      <c r="H122" s="40"/>
      <c r="I122" s="18"/>
      <c r="J122" s="18"/>
      <c r="K122" s="40"/>
      <c r="L122" s="40"/>
      <c r="M122" s="40"/>
      <c r="N122" s="18"/>
      <c r="O122" s="18"/>
      <c r="P122" s="40"/>
      <c r="Q122" s="40"/>
      <c r="R122" s="40"/>
      <c r="S122" s="18"/>
      <c r="T122" s="18"/>
      <c r="U122" s="40"/>
      <c r="V122" s="40"/>
      <c r="W122" s="40"/>
      <c r="X122" s="18"/>
      <c r="Y122" s="18"/>
      <c r="Z122" s="40"/>
      <c r="AA122" s="40"/>
      <c r="AB122" s="40"/>
    </row>
    <row r="123" spans="3:28" x14ac:dyDescent="0.25">
      <c r="C123" s="40"/>
      <c r="D123" s="18"/>
      <c r="E123" s="18"/>
      <c r="F123" s="40"/>
      <c r="G123" s="40"/>
      <c r="H123" s="40"/>
      <c r="I123" s="18"/>
      <c r="J123" s="18"/>
      <c r="K123" s="40"/>
      <c r="L123" s="40"/>
      <c r="M123" s="40"/>
      <c r="N123" s="18"/>
      <c r="O123" s="18"/>
      <c r="P123" s="40"/>
      <c r="Q123" s="40"/>
      <c r="R123" s="40"/>
      <c r="S123" s="18"/>
      <c r="T123" s="18"/>
      <c r="U123" s="40"/>
      <c r="V123" s="40"/>
      <c r="W123" s="40"/>
      <c r="X123" s="18"/>
      <c r="Y123" s="18"/>
      <c r="Z123" s="40"/>
      <c r="AA123" s="40"/>
      <c r="AB123" s="40"/>
    </row>
    <row r="124" spans="3:28" x14ac:dyDescent="0.25">
      <c r="C124" s="40"/>
      <c r="D124" s="18"/>
      <c r="E124" s="18"/>
      <c r="F124" s="40"/>
      <c r="G124" s="40"/>
      <c r="H124" s="40"/>
      <c r="I124" s="18"/>
      <c r="J124" s="18"/>
      <c r="K124" s="40"/>
      <c r="L124" s="40"/>
      <c r="M124" s="40"/>
      <c r="N124" s="18"/>
      <c r="O124" s="18"/>
      <c r="P124" s="40"/>
      <c r="Q124" s="40"/>
      <c r="R124" s="40"/>
      <c r="S124" s="18"/>
      <c r="T124" s="18"/>
      <c r="U124" s="40"/>
      <c r="V124" s="40"/>
      <c r="W124" s="40"/>
      <c r="X124" s="18"/>
      <c r="Y124" s="18"/>
      <c r="Z124" s="40"/>
      <c r="AA124" s="40"/>
      <c r="AB124" s="40"/>
    </row>
    <row r="125" spans="3:28" x14ac:dyDescent="0.25">
      <c r="C125" s="40"/>
      <c r="D125" s="18"/>
      <c r="E125" s="18"/>
      <c r="F125" s="40"/>
      <c r="G125" s="40"/>
      <c r="H125" s="40"/>
      <c r="I125" s="18"/>
      <c r="J125" s="18"/>
      <c r="K125" s="40"/>
      <c r="L125" s="40"/>
      <c r="M125" s="40"/>
      <c r="N125" s="18"/>
      <c r="O125" s="18"/>
      <c r="P125" s="40"/>
      <c r="Q125" s="40"/>
      <c r="R125" s="40"/>
      <c r="S125" s="18"/>
      <c r="T125" s="18"/>
      <c r="U125" s="40"/>
      <c r="V125" s="40"/>
      <c r="W125" s="40"/>
      <c r="X125" s="18"/>
      <c r="Y125" s="18"/>
      <c r="Z125" s="40"/>
      <c r="AA125" s="40"/>
      <c r="AB125" s="40"/>
    </row>
    <row r="126" spans="3:28" x14ac:dyDescent="0.25">
      <c r="C126" s="40"/>
      <c r="D126" s="18"/>
      <c r="E126" s="18"/>
      <c r="F126" s="40"/>
      <c r="G126" s="40"/>
      <c r="H126" s="40"/>
      <c r="I126" s="18"/>
      <c r="J126" s="18"/>
      <c r="K126" s="40"/>
      <c r="L126" s="40"/>
      <c r="M126" s="40"/>
      <c r="N126" s="18"/>
      <c r="O126" s="18"/>
      <c r="P126" s="40"/>
      <c r="Q126" s="40"/>
      <c r="R126" s="40"/>
      <c r="S126" s="18"/>
      <c r="T126" s="18"/>
      <c r="U126" s="40"/>
      <c r="V126" s="40"/>
      <c r="W126" s="40"/>
      <c r="X126" s="18"/>
      <c r="Y126" s="18"/>
      <c r="Z126" s="40"/>
      <c r="AA126" s="40"/>
      <c r="AB126" s="40"/>
    </row>
    <row r="127" spans="3:28" x14ac:dyDescent="0.25">
      <c r="C127" s="40"/>
      <c r="D127" s="18"/>
      <c r="E127" s="18"/>
      <c r="F127" s="40"/>
      <c r="G127" s="40"/>
      <c r="H127" s="40"/>
      <c r="I127" s="18"/>
      <c r="J127" s="18"/>
      <c r="K127" s="40"/>
      <c r="L127" s="40"/>
      <c r="M127" s="40"/>
      <c r="N127" s="18"/>
      <c r="O127" s="18"/>
      <c r="P127" s="40"/>
      <c r="Q127" s="40"/>
      <c r="R127" s="40"/>
      <c r="S127" s="18"/>
      <c r="T127" s="18"/>
      <c r="U127" s="40"/>
      <c r="V127" s="40"/>
      <c r="W127" s="40"/>
      <c r="X127" s="18"/>
      <c r="Y127" s="18"/>
      <c r="Z127" s="40"/>
      <c r="AA127" s="40"/>
      <c r="AB127" s="40"/>
    </row>
    <row r="128" spans="3:28" x14ac:dyDescent="0.25">
      <c r="C128" s="40"/>
      <c r="D128" s="18"/>
      <c r="E128" s="18"/>
      <c r="F128" s="40"/>
      <c r="G128" s="40"/>
      <c r="H128" s="40"/>
      <c r="I128" s="18"/>
      <c r="J128" s="18"/>
      <c r="K128" s="40"/>
      <c r="L128" s="40"/>
      <c r="M128" s="40"/>
      <c r="N128" s="18"/>
      <c r="O128" s="18"/>
      <c r="P128" s="40"/>
      <c r="Q128" s="40"/>
      <c r="R128" s="40"/>
      <c r="S128" s="18"/>
      <c r="T128" s="18"/>
      <c r="U128" s="40"/>
      <c r="V128" s="40"/>
      <c r="W128" s="40"/>
      <c r="X128" s="18"/>
      <c r="Y128" s="18"/>
      <c r="Z128" s="40"/>
      <c r="AA128" s="40"/>
      <c r="AB128" s="40"/>
    </row>
    <row r="129" spans="3:28" x14ac:dyDescent="0.25">
      <c r="C129" s="40"/>
      <c r="D129" s="18"/>
      <c r="E129" s="18"/>
      <c r="F129" s="40"/>
      <c r="G129" s="40"/>
      <c r="H129" s="40"/>
      <c r="I129" s="18"/>
      <c r="J129" s="18"/>
      <c r="K129" s="40"/>
      <c r="L129" s="40"/>
      <c r="M129" s="40"/>
      <c r="N129" s="18"/>
      <c r="O129" s="18"/>
      <c r="P129" s="40"/>
      <c r="Q129" s="40"/>
      <c r="R129" s="40"/>
      <c r="S129" s="18"/>
      <c r="T129" s="18"/>
      <c r="U129" s="40"/>
      <c r="V129" s="40"/>
      <c r="W129" s="40"/>
      <c r="X129" s="18"/>
      <c r="Y129" s="18"/>
      <c r="Z129" s="40"/>
      <c r="AA129" s="40"/>
      <c r="AB129" s="40"/>
    </row>
    <row r="130" spans="3:28" x14ac:dyDescent="0.25">
      <c r="C130" s="40"/>
      <c r="D130" s="18"/>
      <c r="E130" s="18"/>
      <c r="F130" s="40"/>
      <c r="G130" s="40"/>
      <c r="H130" s="40"/>
      <c r="I130" s="18"/>
      <c r="J130" s="18"/>
      <c r="K130" s="40"/>
      <c r="L130" s="40"/>
      <c r="M130" s="40"/>
      <c r="N130" s="18"/>
      <c r="O130" s="18"/>
      <c r="P130" s="40"/>
      <c r="Q130" s="40"/>
      <c r="R130" s="40"/>
      <c r="S130" s="18"/>
      <c r="T130" s="18"/>
      <c r="U130" s="40"/>
      <c r="V130" s="40"/>
      <c r="W130" s="40"/>
      <c r="X130" s="18"/>
      <c r="Y130" s="18"/>
      <c r="Z130" s="40"/>
      <c r="AA130" s="40"/>
      <c r="AB130" s="40"/>
    </row>
    <row r="131" spans="3:28" x14ac:dyDescent="0.25">
      <c r="C131" s="40"/>
      <c r="D131" s="18"/>
      <c r="E131" s="18"/>
      <c r="F131" s="40"/>
      <c r="G131" s="40"/>
      <c r="H131" s="40"/>
      <c r="I131" s="18"/>
      <c r="J131" s="18"/>
      <c r="K131" s="40"/>
      <c r="L131" s="40"/>
      <c r="M131" s="40"/>
      <c r="N131" s="18"/>
      <c r="O131" s="18"/>
      <c r="P131" s="40"/>
      <c r="Q131" s="40"/>
      <c r="R131" s="40"/>
      <c r="S131" s="18"/>
      <c r="T131" s="18"/>
      <c r="U131" s="40"/>
      <c r="V131" s="40"/>
      <c r="W131" s="40"/>
      <c r="X131" s="18"/>
      <c r="Y131" s="18"/>
      <c r="Z131" s="40"/>
      <c r="AA131" s="40"/>
      <c r="AB131" s="40"/>
    </row>
    <row r="132" spans="3:28" x14ac:dyDescent="0.25">
      <c r="C132" s="40"/>
      <c r="D132" s="18"/>
      <c r="E132" s="18"/>
      <c r="F132" s="40"/>
      <c r="G132" s="40"/>
      <c r="H132" s="40"/>
      <c r="I132" s="18"/>
      <c r="J132" s="18"/>
      <c r="K132" s="40"/>
      <c r="L132" s="40"/>
      <c r="M132" s="40"/>
      <c r="N132" s="18"/>
      <c r="O132" s="18"/>
      <c r="P132" s="40"/>
      <c r="Q132" s="40"/>
      <c r="R132" s="40"/>
      <c r="S132" s="18"/>
      <c r="T132" s="18"/>
      <c r="U132" s="40"/>
      <c r="V132" s="40"/>
      <c r="W132" s="40"/>
      <c r="X132" s="18"/>
      <c r="Y132" s="18"/>
      <c r="Z132" s="40"/>
      <c r="AA132" s="40"/>
      <c r="AB132" s="40"/>
    </row>
    <row r="133" spans="3:28" x14ac:dyDescent="0.25">
      <c r="C133" s="40"/>
      <c r="D133" s="18"/>
      <c r="E133" s="18"/>
      <c r="F133" s="40"/>
      <c r="G133" s="40"/>
      <c r="H133" s="40"/>
      <c r="I133" s="18"/>
      <c r="J133" s="18"/>
      <c r="K133" s="40"/>
      <c r="L133" s="40"/>
      <c r="M133" s="40"/>
      <c r="N133" s="18"/>
      <c r="O133" s="18"/>
      <c r="P133" s="40"/>
      <c r="Q133" s="40"/>
      <c r="R133" s="40"/>
      <c r="S133" s="18"/>
      <c r="T133" s="18"/>
      <c r="U133" s="40"/>
      <c r="V133" s="40"/>
      <c r="W133" s="40"/>
      <c r="X133" s="18"/>
      <c r="Y133" s="18"/>
      <c r="Z133" s="40"/>
      <c r="AA133" s="40"/>
      <c r="AB133" s="40"/>
    </row>
    <row r="134" spans="3:28" x14ac:dyDescent="0.25">
      <c r="C134" s="40"/>
      <c r="D134" s="18"/>
      <c r="E134" s="18"/>
      <c r="F134" s="40"/>
      <c r="G134" s="40"/>
      <c r="H134" s="40"/>
      <c r="I134" s="18"/>
      <c r="J134" s="18"/>
      <c r="K134" s="40"/>
      <c r="L134" s="40"/>
      <c r="M134" s="40"/>
      <c r="N134" s="18"/>
      <c r="O134" s="18"/>
      <c r="P134" s="40"/>
      <c r="Q134" s="40"/>
      <c r="R134" s="40"/>
      <c r="S134" s="18"/>
      <c r="T134" s="18"/>
      <c r="U134" s="40"/>
      <c r="V134" s="40"/>
      <c r="W134" s="40"/>
      <c r="X134" s="18"/>
      <c r="Y134" s="18"/>
      <c r="Z134" s="40"/>
      <c r="AA134" s="40"/>
      <c r="AB134" s="40"/>
    </row>
    <row r="135" spans="3:28" x14ac:dyDescent="0.25">
      <c r="C135" s="40"/>
      <c r="D135" s="18"/>
      <c r="E135" s="18"/>
      <c r="F135" s="40"/>
      <c r="G135" s="40"/>
      <c r="H135" s="40"/>
      <c r="I135" s="18"/>
      <c r="J135" s="18"/>
      <c r="K135" s="40"/>
      <c r="L135" s="40"/>
      <c r="M135" s="40"/>
      <c r="N135" s="18"/>
      <c r="O135" s="18"/>
      <c r="P135" s="40"/>
      <c r="Q135" s="40"/>
      <c r="R135" s="40"/>
      <c r="S135" s="18"/>
      <c r="T135" s="18"/>
      <c r="U135" s="40"/>
      <c r="V135" s="40"/>
      <c r="W135" s="40"/>
      <c r="X135" s="18"/>
      <c r="Y135" s="18"/>
      <c r="Z135" s="40"/>
      <c r="AA135" s="40"/>
      <c r="AB135" s="40"/>
    </row>
    <row r="136" spans="3:28" x14ac:dyDescent="0.25">
      <c r="C136" s="40"/>
      <c r="D136" s="18"/>
      <c r="E136" s="18"/>
      <c r="F136" s="40"/>
      <c r="G136" s="40"/>
      <c r="H136" s="40"/>
      <c r="I136" s="18"/>
      <c r="J136" s="18"/>
      <c r="K136" s="40"/>
      <c r="L136" s="40"/>
      <c r="M136" s="40"/>
      <c r="N136" s="18"/>
      <c r="O136" s="18"/>
      <c r="P136" s="40"/>
      <c r="Q136" s="40"/>
      <c r="R136" s="40"/>
      <c r="S136" s="18"/>
      <c r="T136" s="18"/>
      <c r="U136" s="40"/>
      <c r="V136" s="40"/>
      <c r="W136" s="40"/>
      <c r="X136" s="18"/>
      <c r="Y136" s="18"/>
      <c r="Z136" s="40"/>
      <c r="AA136" s="40"/>
      <c r="AB136" s="40"/>
    </row>
    <row r="137" spans="3:28" x14ac:dyDescent="0.25">
      <c r="C137" s="40"/>
      <c r="D137" s="18"/>
      <c r="E137" s="18"/>
      <c r="F137" s="40"/>
      <c r="G137" s="40"/>
      <c r="H137" s="40"/>
      <c r="I137" s="18"/>
      <c r="J137" s="18"/>
      <c r="K137" s="40"/>
      <c r="L137" s="40"/>
      <c r="M137" s="40"/>
      <c r="N137" s="18"/>
      <c r="O137" s="18"/>
      <c r="P137" s="40"/>
      <c r="Q137" s="40"/>
      <c r="R137" s="40"/>
      <c r="S137" s="18"/>
      <c r="T137" s="18"/>
      <c r="U137" s="40"/>
      <c r="V137" s="40"/>
      <c r="W137" s="40"/>
      <c r="X137" s="18"/>
      <c r="Y137" s="18"/>
      <c r="Z137" s="40"/>
      <c r="AA137" s="40"/>
      <c r="AB137" s="40"/>
    </row>
    <row r="138" spans="3:28" x14ac:dyDescent="0.25">
      <c r="C138" s="40"/>
      <c r="D138" s="18"/>
      <c r="E138" s="18"/>
      <c r="F138" s="40"/>
      <c r="G138" s="40"/>
      <c r="H138" s="40"/>
      <c r="I138" s="18"/>
      <c r="J138" s="18"/>
      <c r="K138" s="40"/>
      <c r="L138" s="40"/>
      <c r="M138" s="40"/>
      <c r="N138" s="18"/>
      <c r="O138" s="18"/>
      <c r="P138" s="40"/>
      <c r="Q138" s="40"/>
      <c r="R138" s="40"/>
      <c r="S138" s="18"/>
      <c r="T138" s="18"/>
      <c r="U138" s="40"/>
      <c r="V138" s="40"/>
      <c r="W138" s="40"/>
      <c r="X138" s="18"/>
      <c r="Y138" s="18"/>
      <c r="Z138" s="40"/>
      <c r="AA138" s="40"/>
      <c r="AB138" s="40"/>
    </row>
    <row r="139" spans="3:28" x14ac:dyDescent="0.25">
      <c r="C139" s="40"/>
      <c r="D139" s="18"/>
      <c r="E139" s="18"/>
      <c r="F139" s="40"/>
      <c r="G139" s="40"/>
      <c r="H139" s="40"/>
      <c r="I139" s="18"/>
      <c r="J139" s="18"/>
      <c r="K139" s="40"/>
      <c r="L139" s="40"/>
      <c r="M139" s="40"/>
      <c r="N139" s="18"/>
      <c r="O139" s="18"/>
      <c r="P139" s="40"/>
      <c r="Q139" s="40"/>
      <c r="R139" s="40"/>
      <c r="S139" s="18"/>
      <c r="T139" s="18"/>
      <c r="U139" s="40"/>
      <c r="V139" s="40"/>
      <c r="W139" s="40"/>
      <c r="X139" s="18"/>
      <c r="Y139" s="18"/>
      <c r="Z139" s="40"/>
      <c r="AA139" s="40"/>
      <c r="AB139" s="40"/>
    </row>
    <row r="140" spans="3:28" x14ac:dyDescent="0.25">
      <c r="C140" s="40"/>
      <c r="D140" s="18"/>
      <c r="E140" s="18"/>
      <c r="F140" s="40"/>
      <c r="G140" s="40"/>
      <c r="H140" s="40"/>
      <c r="I140" s="18"/>
      <c r="J140" s="18"/>
      <c r="K140" s="40"/>
      <c r="L140" s="40"/>
      <c r="M140" s="40"/>
      <c r="N140" s="18"/>
      <c r="O140" s="18"/>
      <c r="P140" s="40"/>
      <c r="Q140" s="40"/>
      <c r="R140" s="40"/>
      <c r="S140" s="18"/>
      <c r="T140" s="18"/>
      <c r="U140" s="40"/>
      <c r="V140" s="40"/>
      <c r="W140" s="40"/>
      <c r="X140" s="18"/>
      <c r="Y140" s="18"/>
      <c r="Z140" s="40"/>
      <c r="AA140" s="40"/>
      <c r="AB140" s="40"/>
    </row>
    <row r="141" spans="3:28" x14ac:dyDescent="0.25">
      <c r="C141" s="40"/>
      <c r="D141" s="18"/>
      <c r="E141" s="18"/>
      <c r="F141" s="40"/>
      <c r="G141" s="40"/>
      <c r="H141" s="40"/>
      <c r="I141" s="18"/>
      <c r="J141" s="18"/>
      <c r="K141" s="40"/>
      <c r="L141" s="40"/>
      <c r="M141" s="40"/>
      <c r="N141" s="18"/>
      <c r="O141" s="18"/>
      <c r="P141" s="40"/>
      <c r="Q141" s="40"/>
      <c r="R141" s="40"/>
      <c r="S141" s="18"/>
      <c r="T141" s="18"/>
      <c r="U141" s="40"/>
      <c r="V141" s="40"/>
      <c r="W141" s="40"/>
      <c r="X141" s="18"/>
      <c r="Y141" s="18"/>
      <c r="Z141" s="40"/>
      <c r="AA141" s="40"/>
      <c r="AB141" s="40"/>
    </row>
    <row r="142" spans="3:28" x14ac:dyDescent="0.25">
      <c r="C142" s="40"/>
      <c r="D142" s="18"/>
      <c r="E142" s="18"/>
      <c r="F142" s="40"/>
      <c r="G142" s="40"/>
      <c r="H142" s="40"/>
      <c r="I142" s="18"/>
      <c r="J142" s="18"/>
      <c r="K142" s="40"/>
      <c r="L142" s="40"/>
      <c r="M142" s="40"/>
      <c r="N142" s="18"/>
      <c r="O142" s="18"/>
      <c r="P142" s="40"/>
      <c r="Q142" s="40"/>
      <c r="R142" s="40"/>
      <c r="S142" s="18"/>
      <c r="T142" s="18"/>
      <c r="U142" s="40"/>
      <c r="V142" s="40"/>
      <c r="W142" s="40"/>
      <c r="X142" s="18"/>
      <c r="Y142" s="18"/>
      <c r="Z142" s="40"/>
      <c r="AA142" s="40"/>
      <c r="AB142" s="40"/>
    </row>
    <row r="143" spans="3:28" x14ac:dyDescent="0.25">
      <c r="C143" s="40"/>
      <c r="D143" s="18"/>
      <c r="E143" s="18"/>
      <c r="F143" s="40"/>
      <c r="G143" s="40"/>
      <c r="H143" s="40"/>
      <c r="I143" s="18"/>
      <c r="J143" s="18"/>
      <c r="K143" s="40"/>
      <c r="L143" s="40"/>
      <c r="M143" s="40"/>
      <c r="N143" s="18"/>
      <c r="O143" s="18"/>
      <c r="P143" s="40"/>
      <c r="Q143" s="40"/>
      <c r="R143" s="40"/>
      <c r="S143" s="18"/>
      <c r="T143" s="18"/>
      <c r="U143" s="40"/>
      <c r="V143" s="40"/>
      <c r="W143" s="40"/>
      <c r="X143" s="18"/>
      <c r="Y143" s="18"/>
      <c r="Z143" s="40"/>
      <c r="AA143" s="40"/>
      <c r="AB143" s="40"/>
    </row>
    <row r="144" spans="3:28" x14ac:dyDescent="0.25">
      <c r="C144" s="40"/>
      <c r="D144" s="18"/>
      <c r="E144" s="18"/>
      <c r="F144" s="40"/>
      <c r="G144" s="40"/>
      <c r="H144" s="40"/>
      <c r="I144" s="18"/>
      <c r="J144" s="18"/>
      <c r="K144" s="40"/>
      <c r="L144" s="40"/>
      <c r="M144" s="40"/>
      <c r="N144" s="18"/>
      <c r="O144" s="18"/>
      <c r="P144" s="40"/>
      <c r="Q144" s="40"/>
      <c r="R144" s="40"/>
      <c r="S144" s="18"/>
      <c r="T144" s="18"/>
      <c r="U144" s="40"/>
      <c r="V144" s="40"/>
      <c r="W144" s="40"/>
      <c r="X144" s="18"/>
      <c r="Y144" s="18"/>
      <c r="Z144" s="40"/>
      <c r="AA144" s="40"/>
      <c r="AB144" s="40"/>
    </row>
    <row r="145" spans="3:28" x14ac:dyDescent="0.25">
      <c r="C145" s="40"/>
      <c r="D145" s="18"/>
      <c r="E145" s="18"/>
      <c r="F145" s="40"/>
      <c r="G145" s="40"/>
      <c r="H145" s="40"/>
      <c r="I145" s="18"/>
      <c r="J145" s="18"/>
      <c r="K145" s="40"/>
      <c r="L145" s="40"/>
      <c r="M145" s="40"/>
      <c r="N145" s="18"/>
      <c r="O145" s="18"/>
      <c r="P145" s="40"/>
      <c r="Q145" s="40"/>
      <c r="R145" s="40"/>
      <c r="S145" s="18"/>
      <c r="T145" s="18"/>
      <c r="U145" s="40"/>
      <c r="V145" s="40"/>
      <c r="W145" s="40"/>
      <c r="X145" s="18"/>
      <c r="Y145" s="18"/>
      <c r="Z145" s="40"/>
      <c r="AA145" s="40"/>
      <c r="AB145" s="40"/>
    </row>
    <row r="146" spans="3:28" x14ac:dyDescent="0.25">
      <c r="C146" s="40"/>
      <c r="D146" s="18"/>
      <c r="E146" s="18"/>
      <c r="F146" s="40"/>
      <c r="G146" s="40"/>
      <c r="H146" s="40"/>
      <c r="I146" s="18"/>
      <c r="J146" s="18"/>
      <c r="K146" s="40"/>
      <c r="L146" s="40"/>
      <c r="M146" s="40"/>
      <c r="N146" s="18"/>
      <c r="O146" s="18"/>
      <c r="P146" s="40"/>
      <c r="Q146" s="40"/>
      <c r="R146" s="40"/>
      <c r="S146" s="18"/>
      <c r="T146" s="18"/>
      <c r="U146" s="40"/>
      <c r="V146" s="40"/>
      <c r="W146" s="40"/>
      <c r="X146" s="18"/>
      <c r="Y146" s="18"/>
      <c r="Z146" s="40"/>
      <c r="AA146" s="40"/>
      <c r="AB146" s="40"/>
    </row>
    <row r="147" spans="3:28" x14ac:dyDescent="0.25">
      <c r="C147" s="40"/>
      <c r="D147" s="18"/>
      <c r="E147" s="18"/>
      <c r="F147" s="40"/>
      <c r="G147" s="40"/>
      <c r="H147" s="40"/>
      <c r="I147" s="18"/>
      <c r="J147" s="18"/>
      <c r="K147" s="40"/>
      <c r="L147" s="40"/>
      <c r="M147" s="40"/>
      <c r="N147" s="18"/>
      <c r="O147" s="18"/>
      <c r="P147" s="40"/>
      <c r="Q147" s="40"/>
      <c r="R147" s="40"/>
      <c r="S147" s="18"/>
      <c r="T147" s="18"/>
      <c r="U147" s="40"/>
      <c r="V147" s="40"/>
      <c r="W147" s="40"/>
      <c r="X147" s="18"/>
      <c r="Y147" s="18"/>
      <c r="Z147" s="40"/>
      <c r="AA147" s="40"/>
      <c r="AB147" s="40"/>
    </row>
    <row r="148" spans="3:28" x14ac:dyDescent="0.25">
      <c r="C148" s="40"/>
      <c r="D148" s="18"/>
      <c r="E148" s="18"/>
      <c r="F148" s="40"/>
      <c r="G148" s="40"/>
      <c r="H148" s="40"/>
      <c r="I148" s="18"/>
      <c r="J148" s="18"/>
      <c r="K148" s="40"/>
      <c r="L148" s="40"/>
      <c r="M148" s="40"/>
      <c r="N148" s="18"/>
      <c r="O148" s="18"/>
      <c r="P148" s="40"/>
      <c r="Q148" s="40"/>
      <c r="R148" s="40"/>
      <c r="S148" s="18"/>
      <c r="T148" s="18"/>
      <c r="U148" s="40"/>
      <c r="V148" s="40"/>
      <c r="W148" s="40"/>
      <c r="X148" s="18"/>
      <c r="Y148" s="18"/>
      <c r="Z148" s="40"/>
      <c r="AA148" s="40"/>
      <c r="AB148" s="40"/>
    </row>
    <row r="149" spans="3:28" x14ac:dyDescent="0.25">
      <c r="C149" s="40"/>
      <c r="D149" s="18"/>
      <c r="E149" s="18"/>
      <c r="F149" s="40"/>
      <c r="G149" s="40"/>
      <c r="H149" s="40"/>
      <c r="I149" s="18"/>
      <c r="J149" s="18"/>
      <c r="K149" s="40"/>
      <c r="L149" s="40"/>
      <c r="M149" s="40"/>
      <c r="N149" s="18"/>
      <c r="O149" s="18"/>
      <c r="P149" s="40"/>
      <c r="Q149" s="40"/>
      <c r="R149" s="40"/>
      <c r="S149" s="18"/>
      <c r="T149" s="18"/>
      <c r="U149" s="40"/>
      <c r="V149" s="40"/>
      <c r="W149" s="40"/>
      <c r="X149" s="18"/>
      <c r="Y149" s="18"/>
      <c r="Z149" s="40"/>
      <c r="AA149" s="40"/>
      <c r="AB149" s="40"/>
    </row>
    <row r="150" spans="3:28" x14ac:dyDescent="0.25">
      <c r="C150" s="40"/>
      <c r="D150" s="18"/>
      <c r="E150" s="18"/>
      <c r="F150" s="40"/>
      <c r="G150" s="40"/>
      <c r="H150" s="40"/>
      <c r="I150" s="18"/>
      <c r="J150" s="18"/>
      <c r="K150" s="40"/>
      <c r="L150" s="40"/>
      <c r="M150" s="40"/>
      <c r="N150" s="18"/>
      <c r="O150" s="18"/>
      <c r="P150" s="40"/>
      <c r="Q150" s="40"/>
      <c r="R150" s="40"/>
      <c r="S150" s="18"/>
      <c r="T150" s="18"/>
      <c r="U150" s="40"/>
      <c r="V150" s="40"/>
      <c r="W150" s="40"/>
      <c r="X150" s="18"/>
      <c r="Y150" s="18"/>
      <c r="Z150" s="40"/>
      <c r="AA150" s="40"/>
      <c r="AB150" s="40"/>
    </row>
    <row r="151" spans="3:28" x14ac:dyDescent="0.25">
      <c r="C151" s="40"/>
      <c r="D151" s="18"/>
      <c r="E151" s="18"/>
      <c r="F151" s="40"/>
      <c r="G151" s="40"/>
      <c r="H151" s="40"/>
      <c r="I151" s="18"/>
      <c r="J151" s="18"/>
      <c r="K151" s="40"/>
      <c r="L151" s="40"/>
      <c r="M151" s="40"/>
      <c r="N151" s="18"/>
      <c r="O151" s="18"/>
      <c r="P151" s="40"/>
      <c r="Q151" s="40"/>
      <c r="R151" s="40"/>
      <c r="S151" s="18"/>
      <c r="T151" s="18"/>
      <c r="U151" s="40"/>
      <c r="V151" s="40"/>
      <c r="W151" s="40"/>
      <c r="X151" s="18"/>
      <c r="Y151" s="18"/>
      <c r="Z151" s="40"/>
      <c r="AA151" s="40"/>
      <c r="AB151" s="40"/>
    </row>
    <row r="152" spans="3:28" x14ac:dyDescent="0.25">
      <c r="C152" s="40"/>
      <c r="D152" s="18"/>
      <c r="E152" s="18"/>
      <c r="F152" s="40"/>
      <c r="G152" s="40"/>
      <c r="H152" s="40"/>
      <c r="I152" s="18"/>
      <c r="J152" s="18"/>
      <c r="K152" s="40"/>
      <c r="L152" s="40"/>
      <c r="M152" s="40"/>
      <c r="N152" s="18"/>
      <c r="O152" s="18"/>
      <c r="P152" s="40"/>
      <c r="Q152" s="40"/>
      <c r="R152" s="40"/>
      <c r="S152" s="18"/>
      <c r="T152" s="18"/>
      <c r="U152" s="40"/>
      <c r="V152" s="40"/>
      <c r="W152" s="40"/>
      <c r="X152" s="18"/>
      <c r="Y152" s="18"/>
      <c r="Z152" s="40"/>
      <c r="AA152" s="40"/>
      <c r="AB152" s="40"/>
    </row>
    <row r="153" spans="3:28" x14ac:dyDescent="0.25">
      <c r="C153" s="40"/>
      <c r="D153" s="18"/>
      <c r="E153" s="18"/>
      <c r="F153" s="40"/>
      <c r="G153" s="40"/>
      <c r="H153" s="40"/>
      <c r="I153" s="18"/>
      <c r="J153" s="18"/>
      <c r="K153" s="40"/>
      <c r="L153" s="40"/>
      <c r="M153" s="40"/>
      <c r="N153" s="18"/>
      <c r="O153" s="18"/>
      <c r="P153" s="40"/>
      <c r="Q153" s="40"/>
      <c r="R153" s="40"/>
      <c r="S153" s="18"/>
      <c r="T153" s="18"/>
      <c r="U153" s="40"/>
      <c r="V153" s="40"/>
      <c r="W153" s="40"/>
      <c r="X153" s="18"/>
      <c r="Y153" s="18"/>
      <c r="Z153" s="40"/>
      <c r="AA153" s="40"/>
      <c r="AB153" s="40"/>
    </row>
    <row r="154" spans="3:28" x14ac:dyDescent="0.25">
      <c r="C154" s="40"/>
      <c r="D154" s="18"/>
      <c r="E154" s="18"/>
      <c r="F154" s="40"/>
      <c r="G154" s="40"/>
      <c r="H154" s="40"/>
      <c r="I154" s="18"/>
      <c r="J154" s="18"/>
      <c r="K154" s="40"/>
      <c r="L154" s="40"/>
      <c r="M154" s="40"/>
      <c r="N154" s="18"/>
      <c r="O154" s="18"/>
      <c r="P154" s="40"/>
      <c r="Q154" s="40"/>
      <c r="R154" s="40"/>
      <c r="S154" s="18"/>
      <c r="T154" s="18"/>
      <c r="U154" s="40"/>
      <c r="V154" s="40"/>
      <c r="W154" s="40"/>
      <c r="X154" s="18"/>
      <c r="Y154" s="18"/>
      <c r="Z154" s="40"/>
      <c r="AA154" s="40"/>
      <c r="AB154" s="40"/>
    </row>
    <row r="155" spans="3:28" x14ac:dyDescent="0.25">
      <c r="C155" s="40"/>
      <c r="D155" s="18"/>
      <c r="E155" s="18"/>
      <c r="F155" s="40"/>
      <c r="G155" s="40"/>
      <c r="H155" s="40"/>
      <c r="I155" s="18"/>
      <c r="J155" s="18"/>
      <c r="K155" s="40"/>
      <c r="L155" s="40"/>
      <c r="M155" s="40"/>
      <c r="N155" s="18"/>
      <c r="O155" s="18"/>
      <c r="P155" s="40"/>
      <c r="Q155" s="40"/>
      <c r="R155" s="40"/>
      <c r="S155" s="18"/>
      <c r="T155" s="18"/>
      <c r="U155" s="40"/>
      <c r="V155" s="40"/>
      <c r="W155" s="40"/>
      <c r="X155" s="18"/>
      <c r="Y155" s="18"/>
      <c r="Z155" s="40"/>
      <c r="AA155" s="40"/>
      <c r="AB155" s="40"/>
    </row>
    <row r="156" spans="3:28" x14ac:dyDescent="0.25">
      <c r="C156" s="40"/>
      <c r="D156" s="18"/>
      <c r="E156" s="18"/>
      <c r="F156" s="40"/>
      <c r="G156" s="40"/>
      <c r="H156" s="40"/>
      <c r="I156" s="18"/>
      <c r="J156" s="18"/>
      <c r="K156" s="40"/>
      <c r="L156" s="40"/>
      <c r="M156" s="40"/>
      <c r="N156" s="18"/>
      <c r="O156" s="18"/>
      <c r="P156" s="40"/>
      <c r="Q156" s="40"/>
      <c r="R156" s="40"/>
      <c r="S156" s="18"/>
      <c r="T156" s="18"/>
      <c r="U156" s="40"/>
      <c r="V156" s="40"/>
      <c r="W156" s="40"/>
      <c r="X156" s="18"/>
      <c r="Y156" s="18"/>
      <c r="Z156" s="40"/>
      <c r="AA156" s="40"/>
      <c r="AB156" s="40"/>
    </row>
    <row r="157" spans="3:28" x14ac:dyDescent="0.25">
      <c r="C157" s="40"/>
      <c r="D157" s="18"/>
      <c r="E157" s="18"/>
      <c r="F157" s="40"/>
      <c r="G157" s="40"/>
      <c r="H157" s="40"/>
      <c r="I157" s="18"/>
      <c r="J157" s="18"/>
      <c r="K157" s="40"/>
      <c r="L157" s="40"/>
      <c r="M157" s="40"/>
      <c r="N157" s="18"/>
      <c r="O157" s="18"/>
      <c r="P157" s="40"/>
      <c r="Q157" s="40"/>
      <c r="R157" s="40"/>
      <c r="S157" s="18"/>
      <c r="T157" s="18"/>
      <c r="U157" s="40"/>
      <c r="V157" s="40"/>
      <c r="W157" s="40"/>
      <c r="X157" s="18"/>
      <c r="Y157" s="18"/>
      <c r="Z157" s="40"/>
      <c r="AA157" s="40"/>
      <c r="AB157" s="40"/>
    </row>
    <row r="158" spans="3:28" x14ac:dyDescent="0.25">
      <c r="C158" s="40"/>
      <c r="D158" s="18"/>
      <c r="E158" s="18"/>
      <c r="F158" s="40"/>
      <c r="G158" s="40"/>
      <c r="H158" s="40"/>
      <c r="I158" s="18"/>
      <c r="J158" s="18"/>
      <c r="K158" s="40"/>
      <c r="L158" s="40"/>
      <c r="M158" s="40"/>
      <c r="N158" s="18"/>
      <c r="O158" s="18"/>
      <c r="P158" s="40"/>
      <c r="Q158" s="40"/>
      <c r="R158" s="40"/>
      <c r="S158" s="18"/>
      <c r="T158" s="18"/>
      <c r="U158" s="40"/>
      <c r="V158" s="40"/>
      <c r="W158" s="40"/>
      <c r="X158" s="18"/>
      <c r="Y158" s="18"/>
      <c r="Z158" s="40"/>
      <c r="AA158" s="40"/>
      <c r="AB158" s="40"/>
    </row>
    <row r="159" spans="3:28" x14ac:dyDescent="0.25">
      <c r="C159" s="40"/>
      <c r="D159" s="18"/>
      <c r="E159" s="18"/>
      <c r="F159" s="40"/>
      <c r="G159" s="40"/>
      <c r="H159" s="40"/>
      <c r="I159" s="18"/>
      <c r="J159" s="18"/>
      <c r="K159" s="40"/>
      <c r="L159" s="40"/>
      <c r="M159" s="40"/>
      <c r="N159" s="18"/>
      <c r="O159" s="18"/>
      <c r="P159" s="40"/>
      <c r="Q159" s="40"/>
      <c r="R159" s="40"/>
      <c r="S159" s="18"/>
      <c r="T159" s="18"/>
      <c r="U159" s="40"/>
      <c r="V159" s="40"/>
      <c r="W159" s="40"/>
      <c r="X159" s="18"/>
      <c r="Y159" s="18"/>
      <c r="Z159" s="40"/>
      <c r="AA159" s="40"/>
      <c r="AB159" s="40"/>
    </row>
    <row r="160" spans="3:28" x14ac:dyDescent="0.25">
      <c r="C160" s="40"/>
      <c r="D160" s="18"/>
      <c r="E160" s="18"/>
      <c r="F160" s="40"/>
      <c r="G160" s="40"/>
      <c r="H160" s="40"/>
      <c r="I160" s="18"/>
      <c r="J160" s="18"/>
      <c r="K160" s="40"/>
      <c r="L160" s="40"/>
      <c r="M160" s="40"/>
      <c r="N160" s="18"/>
      <c r="O160" s="18"/>
      <c r="P160" s="40"/>
      <c r="Q160" s="40"/>
      <c r="R160" s="40"/>
      <c r="S160" s="18"/>
      <c r="T160" s="18"/>
      <c r="U160" s="40"/>
      <c r="V160" s="40"/>
      <c r="W160" s="40"/>
      <c r="X160" s="18"/>
      <c r="Y160" s="18"/>
      <c r="Z160" s="40"/>
      <c r="AA160" s="40"/>
      <c r="AB160" s="40"/>
    </row>
    <row r="161" spans="3:28" x14ac:dyDescent="0.25">
      <c r="C161" s="40"/>
      <c r="D161" s="18"/>
      <c r="E161" s="18"/>
      <c r="F161" s="40"/>
      <c r="G161" s="40"/>
      <c r="H161" s="40"/>
      <c r="I161" s="18"/>
      <c r="J161" s="18"/>
      <c r="K161" s="40"/>
      <c r="L161" s="40"/>
      <c r="M161" s="40"/>
      <c r="N161" s="18"/>
      <c r="O161" s="18"/>
      <c r="P161" s="40"/>
      <c r="Q161" s="40"/>
      <c r="R161" s="40"/>
      <c r="S161" s="18"/>
      <c r="T161" s="18"/>
      <c r="U161" s="40"/>
      <c r="V161" s="40"/>
      <c r="W161" s="40"/>
      <c r="X161" s="18"/>
      <c r="Y161" s="18"/>
      <c r="Z161" s="40"/>
      <c r="AA161" s="40"/>
      <c r="AB161" s="40"/>
    </row>
    <row r="162" spans="3:28" x14ac:dyDescent="0.25">
      <c r="C162" s="40"/>
      <c r="D162" s="18"/>
      <c r="E162" s="18"/>
      <c r="F162" s="40"/>
      <c r="G162" s="40"/>
      <c r="H162" s="40"/>
      <c r="I162" s="18"/>
      <c r="J162" s="18"/>
      <c r="K162" s="40"/>
      <c r="L162" s="40"/>
      <c r="M162" s="40"/>
      <c r="N162" s="18"/>
      <c r="O162" s="18"/>
      <c r="P162" s="40"/>
      <c r="Q162" s="40"/>
      <c r="R162" s="40"/>
      <c r="S162" s="18"/>
      <c r="T162" s="18"/>
      <c r="U162" s="40"/>
      <c r="V162" s="40"/>
      <c r="W162" s="40"/>
      <c r="X162" s="18"/>
      <c r="Y162" s="18"/>
      <c r="Z162" s="40"/>
      <c r="AA162" s="40"/>
      <c r="AB162" s="40"/>
    </row>
    <row r="163" spans="3:28" x14ac:dyDescent="0.25">
      <c r="C163" s="40"/>
      <c r="D163" s="18"/>
      <c r="E163" s="18"/>
      <c r="F163" s="40"/>
      <c r="G163" s="40"/>
      <c r="H163" s="40"/>
      <c r="I163" s="18"/>
      <c r="J163" s="18"/>
      <c r="K163" s="40"/>
      <c r="L163" s="40"/>
      <c r="M163" s="40"/>
      <c r="N163" s="18"/>
      <c r="O163" s="18"/>
      <c r="P163" s="40"/>
      <c r="Q163" s="40"/>
      <c r="R163" s="40"/>
      <c r="S163" s="18"/>
      <c r="T163" s="18"/>
      <c r="U163" s="40"/>
      <c r="V163" s="40"/>
      <c r="W163" s="40"/>
      <c r="X163" s="18"/>
      <c r="Y163" s="18"/>
      <c r="Z163" s="40"/>
      <c r="AA163" s="40"/>
      <c r="AB163" s="40"/>
    </row>
    <row r="164" spans="3:28" x14ac:dyDescent="0.25">
      <c r="C164" s="40"/>
      <c r="D164" s="18"/>
      <c r="E164" s="18"/>
      <c r="F164" s="40"/>
      <c r="G164" s="40"/>
      <c r="H164" s="40"/>
      <c r="I164" s="18"/>
      <c r="J164" s="18"/>
      <c r="K164" s="40"/>
      <c r="L164" s="40"/>
      <c r="M164" s="40"/>
      <c r="N164" s="18"/>
      <c r="O164" s="18"/>
      <c r="P164" s="40"/>
      <c r="Q164" s="40"/>
      <c r="R164" s="40"/>
      <c r="S164" s="18"/>
      <c r="T164" s="18"/>
      <c r="U164" s="40"/>
      <c r="V164" s="40"/>
      <c r="W164" s="40"/>
      <c r="X164" s="18"/>
      <c r="Y164" s="18"/>
      <c r="Z164" s="40"/>
      <c r="AA164" s="40"/>
      <c r="AB164" s="40"/>
    </row>
    <row r="165" spans="3:28" x14ac:dyDescent="0.25">
      <c r="C165" s="40"/>
      <c r="D165" s="18"/>
      <c r="E165" s="18"/>
      <c r="F165" s="40"/>
      <c r="G165" s="40"/>
      <c r="H165" s="40"/>
      <c r="I165" s="18"/>
      <c r="J165" s="18"/>
      <c r="K165" s="40"/>
      <c r="L165" s="40"/>
      <c r="M165" s="40"/>
      <c r="N165" s="18"/>
      <c r="O165" s="18"/>
      <c r="P165" s="40"/>
      <c r="Q165" s="40"/>
      <c r="R165" s="40"/>
      <c r="S165" s="18"/>
      <c r="T165" s="18"/>
      <c r="U165" s="40"/>
      <c r="V165" s="40"/>
      <c r="W165" s="40"/>
      <c r="X165" s="18"/>
      <c r="Y165" s="18"/>
      <c r="Z165" s="40"/>
      <c r="AA165" s="40"/>
      <c r="AB165" s="40"/>
    </row>
    <row r="166" spans="3:28" x14ac:dyDescent="0.25">
      <c r="C166" s="40"/>
      <c r="D166" s="18"/>
      <c r="E166" s="18"/>
      <c r="F166" s="40"/>
      <c r="G166" s="40"/>
      <c r="H166" s="40"/>
      <c r="I166" s="18"/>
      <c r="J166" s="18"/>
      <c r="K166" s="40"/>
      <c r="L166" s="40"/>
      <c r="M166" s="40"/>
      <c r="N166" s="18"/>
      <c r="O166" s="18"/>
      <c r="P166" s="40"/>
      <c r="Q166" s="40"/>
      <c r="R166" s="40"/>
      <c r="S166" s="18"/>
      <c r="T166" s="18"/>
      <c r="U166" s="40"/>
      <c r="V166" s="40"/>
      <c r="W166" s="40"/>
      <c r="X166" s="18"/>
      <c r="Y166" s="18"/>
      <c r="Z166" s="40"/>
      <c r="AA166" s="40"/>
      <c r="AB166" s="40"/>
    </row>
    <row r="167" spans="3:28" x14ac:dyDescent="0.25">
      <c r="C167" s="40"/>
      <c r="D167" s="18"/>
      <c r="E167" s="18"/>
      <c r="F167" s="40"/>
      <c r="G167" s="40"/>
      <c r="H167" s="40"/>
      <c r="I167" s="18"/>
      <c r="J167" s="18"/>
      <c r="K167" s="40"/>
      <c r="L167" s="40"/>
      <c r="M167" s="40"/>
      <c r="N167" s="18"/>
      <c r="O167" s="18"/>
      <c r="P167" s="40"/>
      <c r="Q167" s="40"/>
      <c r="R167" s="40"/>
      <c r="S167" s="18"/>
      <c r="T167" s="18"/>
      <c r="U167" s="40"/>
      <c r="V167" s="40"/>
      <c r="W167" s="40"/>
      <c r="X167" s="18"/>
      <c r="Y167" s="18"/>
      <c r="Z167" s="40"/>
      <c r="AA167" s="40"/>
      <c r="AB167" s="40"/>
    </row>
    <row r="168" spans="3:28" x14ac:dyDescent="0.25">
      <c r="C168" s="40"/>
      <c r="D168" s="18"/>
      <c r="E168" s="18"/>
      <c r="F168" s="40"/>
      <c r="G168" s="40"/>
      <c r="H168" s="40"/>
      <c r="I168" s="18"/>
      <c r="J168" s="18"/>
      <c r="K168" s="40"/>
      <c r="L168" s="40"/>
      <c r="M168" s="40"/>
      <c r="N168" s="18"/>
      <c r="O168" s="18"/>
      <c r="P168" s="40"/>
      <c r="Q168" s="40"/>
      <c r="R168" s="40"/>
      <c r="S168" s="18"/>
      <c r="T168" s="18"/>
      <c r="U168" s="40"/>
      <c r="V168" s="40"/>
      <c r="W168" s="40"/>
      <c r="X168" s="18"/>
      <c r="Y168" s="18"/>
      <c r="Z168" s="40"/>
      <c r="AA168" s="40"/>
      <c r="AB168" s="40"/>
    </row>
    <row r="169" spans="3:28" x14ac:dyDescent="0.25">
      <c r="C169" s="40"/>
      <c r="D169" s="18"/>
      <c r="E169" s="18"/>
      <c r="F169" s="40"/>
      <c r="G169" s="40"/>
      <c r="H169" s="40"/>
      <c r="I169" s="18"/>
      <c r="J169" s="18"/>
      <c r="K169" s="40"/>
      <c r="L169" s="40"/>
      <c r="M169" s="40"/>
      <c r="N169" s="18"/>
      <c r="O169" s="18"/>
      <c r="P169" s="40"/>
      <c r="Q169" s="40"/>
      <c r="R169" s="40"/>
      <c r="S169" s="18"/>
      <c r="T169" s="18"/>
      <c r="U169" s="40"/>
      <c r="V169" s="40"/>
      <c r="W169" s="40"/>
      <c r="X169" s="18"/>
      <c r="Y169" s="18"/>
      <c r="Z169" s="40"/>
      <c r="AA169" s="40"/>
      <c r="AB169" s="40"/>
    </row>
    <row r="170" spans="3:28" x14ac:dyDescent="0.25">
      <c r="C170" s="40"/>
      <c r="D170" s="18"/>
      <c r="E170" s="18"/>
      <c r="F170" s="40"/>
      <c r="G170" s="40"/>
      <c r="H170" s="40"/>
      <c r="I170" s="18"/>
      <c r="J170" s="18"/>
      <c r="K170" s="40"/>
      <c r="L170" s="40"/>
      <c r="M170" s="40"/>
      <c r="N170" s="18"/>
      <c r="O170" s="18"/>
      <c r="P170" s="40"/>
      <c r="Q170" s="40"/>
      <c r="R170" s="40"/>
      <c r="S170" s="18"/>
      <c r="T170" s="18"/>
      <c r="U170" s="40"/>
      <c r="V170" s="40"/>
      <c r="W170" s="40"/>
      <c r="X170" s="18"/>
      <c r="Y170" s="18"/>
      <c r="Z170" s="40"/>
      <c r="AA170" s="40"/>
      <c r="AB170" s="40"/>
    </row>
    <row r="171" spans="3:28" x14ac:dyDescent="0.25">
      <c r="C171" s="40"/>
      <c r="D171" s="18"/>
      <c r="E171" s="18"/>
      <c r="F171" s="40"/>
      <c r="G171" s="40"/>
      <c r="H171" s="40"/>
      <c r="I171" s="18"/>
      <c r="J171" s="18"/>
      <c r="K171" s="40"/>
      <c r="L171" s="40"/>
      <c r="M171" s="40"/>
      <c r="N171" s="18"/>
      <c r="O171" s="18"/>
      <c r="P171" s="40"/>
      <c r="Q171" s="40"/>
      <c r="R171" s="40"/>
      <c r="S171" s="18"/>
      <c r="T171" s="18"/>
      <c r="U171" s="40"/>
      <c r="V171" s="40"/>
      <c r="W171" s="40"/>
      <c r="X171" s="18"/>
      <c r="Y171" s="18"/>
      <c r="Z171" s="40"/>
      <c r="AA171" s="40"/>
      <c r="AB171" s="40"/>
    </row>
    <row r="172" spans="3:28" x14ac:dyDescent="0.25">
      <c r="C172" s="40"/>
      <c r="D172" s="18"/>
      <c r="E172" s="18"/>
      <c r="F172" s="40"/>
      <c r="G172" s="40"/>
      <c r="H172" s="40"/>
      <c r="I172" s="18"/>
      <c r="J172" s="18"/>
      <c r="K172" s="40"/>
      <c r="L172" s="40"/>
      <c r="M172" s="40"/>
      <c r="N172" s="18"/>
      <c r="O172" s="18"/>
      <c r="P172" s="40"/>
      <c r="Q172" s="40"/>
      <c r="R172" s="40"/>
      <c r="S172" s="18"/>
      <c r="T172" s="18"/>
      <c r="U172" s="40"/>
      <c r="V172" s="40"/>
      <c r="W172" s="40"/>
      <c r="X172" s="18"/>
      <c r="Y172" s="18"/>
      <c r="Z172" s="40"/>
      <c r="AA172" s="40"/>
      <c r="AB172" s="40"/>
    </row>
    <row r="173" spans="3:28" x14ac:dyDescent="0.25">
      <c r="C173" s="40"/>
      <c r="D173" s="18"/>
      <c r="E173" s="18"/>
      <c r="F173" s="40"/>
      <c r="G173" s="40"/>
      <c r="H173" s="40"/>
      <c r="I173" s="18"/>
      <c r="J173" s="18"/>
      <c r="K173" s="40"/>
      <c r="L173" s="40"/>
      <c r="M173" s="40"/>
      <c r="N173" s="18"/>
      <c r="O173" s="18"/>
      <c r="P173" s="40"/>
      <c r="Q173" s="40"/>
      <c r="R173" s="40"/>
      <c r="S173" s="18"/>
      <c r="T173" s="18"/>
      <c r="U173" s="40"/>
      <c r="V173" s="40"/>
      <c r="W173" s="40"/>
      <c r="X173" s="18"/>
      <c r="Y173" s="18"/>
      <c r="Z173" s="40"/>
      <c r="AA173" s="40"/>
      <c r="AB173" s="40"/>
    </row>
    <row r="174" spans="3:28" x14ac:dyDescent="0.25">
      <c r="C174" s="40"/>
      <c r="D174" s="18"/>
      <c r="E174" s="18"/>
      <c r="F174" s="40"/>
      <c r="G174" s="40"/>
      <c r="H174" s="40"/>
      <c r="I174" s="18"/>
      <c r="J174" s="18"/>
      <c r="K174" s="40"/>
      <c r="L174" s="40"/>
      <c r="M174" s="40"/>
      <c r="N174" s="18"/>
      <c r="O174" s="18"/>
      <c r="P174" s="40"/>
      <c r="Q174" s="40"/>
      <c r="R174" s="40"/>
      <c r="S174" s="18"/>
      <c r="T174" s="18"/>
      <c r="U174" s="40"/>
      <c r="V174" s="40"/>
      <c r="W174" s="40"/>
      <c r="X174" s="18"/>
      <c r="Y174" s="18"/>
      <c r="Z174" s="40"/>
      <c r="AA174" s="40"/>
      <c r="AB174" s="40"/>
    </row>
    <row r="175" spans="3:28" x14ac:dyDescent="0.25">
      <c r="C175" s="40"/>
      <c r="D175" s="18"/>
      <c r="E175" s="18"/>
      <c r="F175" s="40"/>
      <c r="G175" s="40"/>
      <c r="H175" s="40"/>
      <c r="I175" s="18"/>
      <c r="J175" s="18"/>
      <c r="K175" s="40"/>
      <c r="L175" s="40"/>
      <c r="M175" s="40"/>
      <c r="N175" s="18"/>
      <c r="O175" s="18"/>
      <c r="P175" s="40"/>
      <c r="Q175" s="40"/>
      <c r="R175" s="40"/>
      <c r="S175" s="18"/>
      <c r="T175" s="18"/>
      <c r="U175" s="40"/>
      <c r="V175" s="40"/>
      <c r="W175" s="40"/>
      <c r="X175" s="18"/>
      <c r="Y175" s="18"/>
      <c r="Z175" s="40"/>
      <c r="AA175" s="40"/>
      <c r="AB175" s="40"/>
    </row>
    <row r="176" spans="3:28" x14ac:dyDescent="0.25">
      <c r="C176" s="40"/>
      <c r="D176" s="18"/>
      <c r="E176" s="18"/>
      <c r="F176" s="40"/>
      <c r="G176" s="40"/>
      <c r="H176" s="40"/>
      <c r="I176" s="18"/>
      <c r="J176" s="18"/>
      <c r="K176" s="40"/>
      <c r="L176" s="40"/>
      <c r="M176" s="40"/>
      <c r="N176" s="18"/>
      <c r="O176" s="18"/>
      <c r="P176" s="40"/>
      <c r="Q176" s="40"/>
      <c r="R176" s="40"/>
      <c r="S176" s="18"/>
      <c r="T176" s="18"/>
      <c r="U176" s="40"/>
      <c r="V176" s="40"/>
      <c r="W176" s="40"/>
      <c r="X176" s="18"/>
      <c r="Y176" s="18"/>
      <c r="Z176" s="40"/>
      <c r="AA176" s="40"/>
      <c r="AB176" s="40"/>
    </row>
    <row r="177" spans="3:28" x14ac:dyDescent="0.25">
      <c r="C177" s="40"/>
      <c r="D177" s="18"/>
      <c r="E177" s="18"/>
      <c r="F177" s="40"/>
      <c r="G177" s="40"/>
      <c r="H177" s="40"/>
      <c r="I177" s="18"/>
      <c r="J177" s="18"/>
      <c r="K177" s="40"/>
      <c r="L177" s="40"/>
      <c r="M177" s="40"/>
      <c r="N177" s="18"/>
      <c r="O177" s="18"/>
      <c r="P177" s="40"/>
      <c r="Q177" s="40"/>
      <c r="R177" s="40"/>
      <c r="S177" s="18"/>
      <c r="T177" s="18"/>
      <c r="U177" s="40"/>
      <c r="V177" s="40"/>
      <c r="W177" s="40"/>
      <c r="X177" s="18"/>
      <c r="Y177" s="18"/>
      <c r="Z177" s="40"/>
      <c r="AA177" s="40"/>
      <c r="AB177" s="40"/>
    </row>
    <row r="178" spans="3:28" x14ac:dyDescent="0.25">
      <c r="C178" s="40"/>
      <c r="D178" s="18"/>
      <c r="E178" s="18"/>
      <c r="F178" s="40"/>
      <c r="G178" s="40"/>
      <c r="H178" s="40"/>
      <c r="I178" s="18"/>
      <c r="J178" s="18"/>
      <c r="K178" s="40"/>
      <c r="L178" s="40"/>
      <c r="M178" s="40"/>
      <c r="N178" s="18"/>
      <c r="O178" s="18"/>
      <c r="P178" s="40"/>
      <c r="Q178" s="40"/>
      <c r="R178" s="40"/>
      <c r="S178" s="18"/>
      <c r="T178" s="18"/>
      <c r="U178" s="40"/>
      <c r="V178" s="40"/>
      <c r="W178" s="40"/>
      <c r="X178" s="18"/>
      <c r="Y178" s="18"/>
      <c r="Z178" s="40"/>
      <c r="AA178" s="40"/>
      <c r="AB178" s="40"/>
    </row>
    <row r="179" spans="3:28" x14ac:dyDescent="0.25">
      <c r="C179" s="40"/>
      <c r="D179" s="18"/>
      <c r="E179" s="18"/>
      <c r="F179" s="40"/>
      <c r="G179" s="40"/>
      <c r="H179" s="40"/>
      <c r="I179" s="18"/>
      <c r="J179" s="18"/>
      <c r="K179" s="40"/>
      <c r="L179" s="40"/>
      <c r="M179" s="40"/>
      <c r="N179" s="18"/>
      <c r="O179" s="18"/>
      <c r="P179" s="40"/>
      <c r="Q179" s="40"/>
      <c r="R179" s="40"/>
      <c r="S179" s="18"/>
      <c r="T179" s="18"/>
      <c r="U179" s="40"/>
      <c r="V179" s="40"/>
      <c r="W179" s="40"/>
      <c r="X179" s="18"/>
      <c r="Y179" s="18"/>
      <c r="Z179" s="40"/>
      <c r="AA179" s="40"/>
      <c r="AB179" s="40"/>
    </row>
    <row r="180" spans="3:28" x14ac:dyDescent="0.25">
      <c r="C180" s="40"/>
      <c r="D180" s="18"/>
      <c r="E180" s="18"/>
      <c r="F180" s="40"/>
      <c r="G180" s="40"/>
      <c r="H180" s="40"/>
      <c r="I180" s="18"/>
      <c r="J180" s="18"/>
      <c r="K180" s="40"/>
      <c r="L180" s="40"/>
      <c r="M180" s="40"/>
      <c r="N180" s="18"/>
      <c r="O180" s="18"/>
      <c r="P180" s="40"/>
      <c r="Q180" s="40"/>
      <c r="R180" s="40"/>
      <c r="S180" s="18"/>
      <c r="T180" s="18"/>
      <c r="U180" s="40"/>
      <c r="V180" s="40"/>
      <c r="W180" s="40"/>
      <c r="X180" s="18"/>
      <c r="Y180" s="18"/>
      <c r="Z180" s="40"/>
      <c r="AA180" s="40"/>
      <c r="AB180" s="40"/>
    </row>
    <row r="181" spans="3:28" x14ac:dyDescent="0.25">
      <c r="C181" s="40"/>
      <c r="D181" s="18"/>
      <c r="E181" s="18"/>
      <c r="F181" s="40"/>
      <c r="G181" s="40"/>
      <c r="H181" s="40"/>
      <c r="I181" s="18"/>
      <c r="J181" s="18"/>
      <c r="K181" s="40"/>
      <c r="L181" s="40"/>
      <c r="M181" s="40"/>
      <c r="N181" s="18"/>
      <c r="O181" s="18"/>
      <c r="P181" s="40"/>
      <c r="Q181" s="40"/>
      <c r="R181" s="40"/>
      <c r="S181" s="18"/>
      <c r="T181" s="18"/>
      <c r="U181" s="40"/>
      <c r="V181" s="40"/>
      <c r="W181" s="40"/>
      <c r="X181" s="18"/>
      <c r="Y181" s="18"/>
      <c r="Z181" s="40"/>
      <c r="AA181" s="40"/>
      <c r="AB181" s="40"/>
    </row>
    <row r="182" spans="3:28" x14ac:dyDescent="0.25">
      <c r="C182" s="40"/>
      <c r="D182" s="18"/>
      <c r="E182" s="18"/>
      <c r="F182" s="40"/>
      <c r="G182" s="40"/>
      <c r="H182" s="40"/>
      <c r="I182" s="18"/>
      <c r="J182" s="18"/>
      <c r="K182" s="40"/>
      <c r="L182" s="40"/>
      <c r="M182" s="40"/>
      <c r="N182" s="18"/>
      <c r="O182" s="18"/>
      <c r="P182" s="40"/>
      <c r="Q182" s="40"/>
      <c r="R182" s="40"/>
      <c r="S182" s="18"/>
      <c r="T182" s="18"/>
      <c r="U182" s="40"/>
      <c r="V182" s="40"/>
      <c r="W182" s="40"/>
      <c r="X182" s="18"/>
      <c r="Y182" s="18"/>
      <c r="Z182" s="40"/>
      <c r="AA182" s="40"/>
      <c r="AB182" s="40"/>
    </row>
    <row r="183" spans="3:28" x14ac:dyDescent="0.25">
      <c r="C183" s="40"/>
      <c r="D183" s="18"/>
      <c r="E183" s="18"/>
      <c r="F183" s="40"/>
      <c r="G183" s="40"/>
      <c r="H183" s="40"/>
      <c r="I183" s="18"/>
      <c r="J183" s="18"/>
      <c r="K183" s="40"/>
      <c r="L183" s="40"/>
      <c r="M183" s="40"/>
      <c r="N183" s="18"/>
      <c r="O183" s="18"/>
      <c r="P183" s="40"/>
      <c r="Q183" s="40"/>
      <c r="R183" s="40"/>
      <c r="S183" s="18"/>
      <c r="T183" s="18"/>
      <c r="U183" s="40"/>
      <c r="V183" s="40"/>
      <c r="W183" s="40"/>
      <c r="X183" s="18"/>
      <c r="Y183" s="18"/>
      <c r="Z183" s="40"/>
      <c r="AA183" s="40"/>
      <c r="AB183" s="40"/>
    </row>
    <row r="184" spans="3:28" x14ac:dyDescent="0.25">
      <c r="C184" s="40"/>
      <c r="D184" s="18"/>
      <c r="E184" s="18"/>
      <c r="F184" s="40"/>
      <c r="G184" s="40"/>
      <c r="H184" s="40"/>
      <c r="I184" s="18"/>
      <c r="J184" s="18"/>
      <c r="K184" s="40"/>
      <c r="L184" s="40"/>
      <c r="M184" s="40"/>
      <c r="N184" s="18"/>
      <c r="O184" s="18"/>
      <c r="P184" s="40"/>
      <c r="Q184" s="40"/>
      <c r="R184" s="40"/>
      <c r="S184" s="18"/>
      <c r="T184" s="18"/>
      <c r="U184" s="40"/>
      <c r="V184" s="40"/>
      <c r="W184" s="40"/>
      <c r="X184" s="18"/>
      <c r="Y184" s="18"/>
      <c r="Z184" s="40"/>
      <c r="AA184" s="40"/>
      <c r="AB184" s="40"/>
    </row>
    <row r="185" spans="3:28" x14ac:dyDescent="0.25">
      <c r="C185" s="40"/>
      <c r="D185" s="18"/>
      <c r="E185" s="18"/>
      <c r="F185" s="40"/>
      <c r="G185" s="40"/>
      <c r="H185" s="40"/>
      <c r="I185" s="18"/>
      <c r="J185" s="18"/>
      <c r="K185" s="40"/>
      <c r="L185" s="40"/>
      <c r="M185" s="40"/>
      <c r="N185" s="18"/>
      <c r="O185" s="18"/>
      <c r="P185" s="40"/>
      <c r="Q185" s="40"/>
      <c r="R185" s="40"/>
      <c r="S185" s="18"/>
      <c r="T185" s="18"/>
      <c r="U185" s="40"/>
      <c r="V185" s="40"/>
      <c r="W185" s="40"/>
      <c r="X185" s="18"/>
      <c r="Y185" s="18"/>
      <c r="Z185" s="40"/>
      <c r="AA185" s="40"/>
      <c r="AB185" s="40"/>
    </row>
    <row r="186" spans="3:28" x14ac:dyDescent="0.25">
      <c r="C186" s="40"/>
      <c r="D186" s="18"/>
      <c r="E186" s="18"/>
      <c r="F186" s="40"/>
      <c r="G186" s="40"/>
      <c r="H186" s="40"/>
      <c r="I186" s="18"/>
      <c r="J186" s="18"/>
      <c r="K186" s="40"/>
      <c r="L186" s="40"/>
      <c r="M186" s="40"/>
      <c r="N186" s="18"/>
      <c r="O186" s="18"/>
      <c r="P186" s="40"/>
      <c r="Q186" s="40"/>
      <c r="R186" s="40"/>
      <c r="S186" s="18"/>
      <c r="T186" s="18"/>
      <c r="U186" s="40"/>
      <c r="V186" s="40"/>
      <c r="W186" s="40"/>
      <c r="X186" s="18"/>
      <c r="Y186" s="18"/>
      <c r="Z186" s="40"/>
      <c r="AA186" s="40"/>
      <c r="AB186" s="40"/>
    </row>
    <row r="187" spans="3:28" x14ac:dyDescent="0.25">
      <c r="C187" s="40"/>
      <c r="D187" s="18"/>
      <c r="E187" s="18"/>
      <c r="F187" s="40"/>
      <c r="G187" s="40"/>
      <c r="H187" s="40"/>
      <c r="I187" s="18"/>
      <c r="J187" s="18"/>
      <c r="K187" s="40"/>
      <c r="L187" s="40"/>
      <c r="M187" s="40"/>
      <c r="N187" s="18"/>
      <c r="O187" s="18"/>
      <c r="P187" s="40"/>
      <c r="Q187" s="40"/>
      <c r="R187" s="40"/>
      <c r="S187" s="18"/>
      <c r="T187" s="18"/>
      <c r="U187" s="40"/>
      <c r="V187" s="40"/>
      <c r="W187" s="40"/>
      <c r="X187" s="18"/>
      <c r="Y187" s="18"/>
      <c r="Z187" s="40"/>
      <c r="AA187" s="40"/>
      <c r="AB187" s="40"/>
    </row>
    <row r="188" spans="3:28" x14ac:dyDescent="0.25">
      <c r="C188" s="40"/>
      <c r="D188" s="18"/>
      <c r="E188" s="18"/>
      <c r="F188" s="40"/>
      <c r="G188" s="40"/>
      <c r="H188" s="40"/>
      <c r="I188" s="18"/>
      <c r="J188" s="18"/>
      <c r="K188" s="40"/>
      <c r="L188" s="40"/>
      <c r="M188" s="40"/>
      <c r="N188" s="18"/>
      <c r="O188" s="18"/>
      <c r="P188" s="40"/>
      <c r="Q188" s="40"/>
      <c r="R188" s="40"/>
      <c r="S188" s="18"/>
      <c r="T188" s="18"/>
      <c r="U188" s="40"/>
      <c r="V188" s="40"/>
      <c r="W188" s="40"/>
      <c r="X188" s="18"/>
      <c r="Y188" s="18"/>
      <c r="Z188" s="40"/>
      <c r="AA188" s="40"/>
      <c r="AB188" s="40"/>
    </row>
    <row r="189" spans="3:28" x14ac:dyDescent="0.25">
      <c r="C189" s="40"/>
      <c r="D189" s="18"/>
      <c r="E189" s="18"/>
      <c r="F189" s="40"/>
      <c r="G189" s="40"/>
      <c r="H189" s="40"/>
      <c r="I189" s="18"/>
      <c r="J189" s="18"/>
      <c r="K189" s="40"/>
      <c r="L189" s="40"/>
      <c r="M189" s="40"/>
      <c r="N189" s="18"/>
      <c r="O189" s="18"/>
      <c r="P189" s="40"/>
      <c r="Q189" s="40"/>
      <c r="R189" s="40"/>
      <c r="S189" s="18"/>
      <c r="T189" s="18"/>
      <c r="U189" s="40"/>
      <c r="V189" s="40"/>
      <c r="W189" s="40"/>
      <c r="X189" s="18"/>
      <c r="Y189" s="18"/>
      <c r="Z189" s="40"/>
      <c r="AA189" s="40"/>
      <c r="AB189" s="40"/>
    </row>
    <row r="190" spans="3:28" x14ac:dyDescent="0.25">
      <c r="C190" s="40"/>
      <c r="D190" s="18"/>
      <c r="E190" s="18"/>
      <c r="F190" s="40"/>
      <c r="G190" s="40"/>
      <c r="H190" s="40"/>
      <c r="I190" s="18"/>
      <c r="J190" s="18"/>
      <c r="K190" s="40"/>
      <c r="L190" s="40"/>
      <c r="M190" s="40"/>
      <c r="N190" s="18"/>
      <c r="O190" s="18"/>
      <c r="P190" s="40"/>
      <c r="Q190" s="40"/>
      <c r="R190" s="40"/>
      <c r="S190" s="18"/>
      <c r="T190" s="18"/>
      <c r="U190" s="40"/>
      <c r="V190" s="40"/>
      <c r="W190" s="40"/>
      <c r="X190" s="18"/>
      <c r="Y190" s="18"/>
      <c r="Z190" s="40"/>
      <c r="AA190" s="40"/>
      <c r="AB190" s="40"/>
    </row>
    <row r="191" spans="3:28" x14ac:dyDescent="0.25">
      <c r="C191" s="40"/>
      <c r="D191" s="18"/>
      <c r="E191" s="18"/>
      <c r="F191" s="40"/>
      <c r="G191" s="40"/>
      <c r="H191" s="40"/>
      <c r="I191" s="18"/>
      <c r="J191" s="18"/>
      <c r="K191" s="40"/>
      <c r="L191" s="40"/>
      <c r="M191" s="40"/>
      <c r="N191" s="18"/>
      <c r="O191" s="18"/>
      <c r="P191" s="40"/>
      <c r="Q191" s="40"/>
      <c r="R191" s="40"/>
      <c r="S191" s="18"/>
      <c r="T191" s="18"/>
      <c r="U191" s="40"/>
      <c r="V191" s="40"/>
      <c r="W191" s="40"/>
      <c r="X191" s="18"/>
      <c r="Y191" s="18"/>
      <c r="Z191" s="40"/>
      <c r="AA191" s="40"/>
      <c r="AB191" s="40"/>
    </row>
    <row r="192" spans="3:28" x14ac:dyDescent="0.25">
      <c r="C192" s="40"/>
      <c r="D192" s="18"/>
      <c r="E192" s="18"/>
      <c r="F192" s="40"/>
      <c r="G192" s="40"/>
      <c r="H192" s="40"/>
      <c r="I192" s="18"/>
      <c r="J192" s="18"/>
      <c r="K192" s="40"/>
      <c r="L192" s="40"/>
      <c r="M192" s="40"/>
      <c r="N192" s="18"/>
      <c r="O192" s="18"/>
      <c r="P192" s="40"/>
      <c r="Q192" s="40"/>
      <c r="R192" s="40"/>
      <c r="S192" s="18"/>
      <c r="T192" s="18"/>
      <c r="U192" s="40"/>
      <c r="V192" s="40"/>
      <c r="W192" s="40"/>
      <c r="X192" s="18"/>
      <c r="Y192" s="18"/>
      <c r="Z192" s="40"/>
      <c r="AA192" s="40"/>
      <c r="AB192" s="40"/>
    </row>
    <row r="193" spans="3:28" x14ac:dyDescent="0.25">
      <c r="C193" s="40"/>
      <c r="D193" s="18"/>
      <c r="E193" s="18"/>
      <c r="F193" s="40"/>
      <c r="G193" s="40"/>
      <c r="H193" s="40"/>
      <c r="I193" s="18"/>
      <c r="J193" s="18"/>
      <c r="K193" s="40"/>
      <c r="L193" s="40"/>
      <c r="M193" s="40"/>
      <c r="N193" s="18"/>
      <c r="O193" s="18"/>
      <c r="P193" s="40"/>
      <c r="Q193" s="40"/>
      <c r="R193" s="40"/>
      <c r="S193" s="18"/>
      <c r="T193" s="18"/>
      <c r="U193" s="40"/>
      <c r="V193" s="40"/>
      <c r="W193" s="40"/>
      <c r="X193" s="18"/>
      <c r="Y193" s="18"/>
      <c r="Z193" s="40"/>
      <c r="AA193" s="40"/>
      <c r="AB193" s="40"/>
    </row>
    <row r="194" spans="3:28" x14ac:dyDescent="0.25">
      <c r="C194" s="40"/>
      <c r="D194" s="18"/>
      <c r="E194" s="18"/>
      <c r="F194" s="40"/>
      <c r="G194" s="40"/>
      <c r="H194" s="40"/>
      <c r="I194" s="18"/>
      <c r="J194" s="18"/>
      <c r="K194" s="40"/>
      <c r="L194" s="40"/>
      <c r="M194" s="40"/>
      <c r="N194" s="18"/>
      <c r="O194" s="18"/>
      <c r="P194" s="40"/>
      <c r="Q194" s="40"/>
      <c r="R194" s="40"/>
      <c r="S194" s="18"/>
      <c r="T194" s="18"/>
      <c r="U194" s="40"/>
      <c r="V194" s="40"/>
      <c r="W194" s="40"/>
      <c r="X194" s="18"/>
      <c r="Y194" s="18"/>
      <c r="Z194" s="40"/>
      <c r="AA194" s="40"/>
      <c r="AB194" s="40"/>
    </row>
    <row r="195" spans="3:28" x14ac:dyDescent="0.25">
      <c r="C195" s="40"/>
      <c r="D195" s="18"/>
      <c r="E195" s="18"/>
      <c r="F195" s="40"/>
      <c r="G195" s="40"/>
      <c r="H195" s="40"/>
      <c r="I195" s="18"/>
      <c r="J195" s="18"/>
      <c r="K195" s="40"/>
      <c r="L195" s="40"/>
      <c r="M195" s="40"/>
      <c r="N195" s="18"/>
      <c r="O195" s="18"/>
      <c r="P195" s="40"/>
      <c r="Q195" s="40"/>
      <c r="R195" s="40"/>
      <c r="S195" s="18"/>
      <c r="T195" s="18"/>
      <c r="U195" s="40"/>
      <c r="V195" s="40"/>
      <c r="W195" s="40"/>
      <c r="X195" s="18"/>
      <c r="Y195" s="18"/>
      <c r="Z195" s="40"/>
      <c r="AA195" s="40"/>
      <c r="AB195" s="40"/>
    </row>
    <row r="196" spans="3:28" x14ac:dyDescent="0.25">
      <c r="C196" s="40"/>
      <c r="D196" s="18"/>
      <c r="E196" s="18"/>
      <c r="F196" s="40"/>
      <c r="G196" s="40"/>
      <c r="H196" s="40"/>
      <c r="I196" s="18"/>
      <c r="J196" s="18"/>
      <c r="K196" s="40"/>
      <c r="L196" s="40"/>
      <c r="M196" s="40"/>
      <c r="N196" s="18"/>
      <c r="O196" s="18"/>
      <c r="P196" s="40"/>
      <c r="Q196" s="40"/>
      <c r="R196" s="40"/>
      <c r="S196" s="18"/>
      <c r="T196" s="18"/>
      <c r="U196" s="40"/>
      <c r="V196" s="40"/>
      <c r="W196" s="40"/>
      <c r="X196" s="18"/>
      <c r="Y196" s="18"/>
      <c r="Z196" s="40"/>
      <c r="AA196" s="40"/>
      <c r="AB196" s="40"/>
    </row>
    <row r="197" spans="3:28" x14ac:dyDescent="0.25">
      <c r="C197" s="40"/>
      <c r="D197" s="18"/>
      <c r="E197" s="18"/>
      <c r="F197" s="40"/>
      <c r="G197" s="40"/>
      <c r="H197" s="40"/>
      <c r="I197" s="18"/>
      <c r="J197" s="18"/>
      <c r="K197" s="40"/>
      <c r="L197" s="40"/>
      <c r="M197" s="40"/>
      <c r="N197" s="18"/>
      <c r="O197" s="18"/>
      <c r="P197" s="40"/>
      <c r="Q197" s="40"/>
      <c r="R197" s="40"/>
      <c r="S197" s="18"/>
      <c r="T197" s="18"/>
      <c r="U197" s="40"/>
      <c r="V197" s="40"/>
      <c r="W197" s="40"/>
      <c r="X197" s="18"/>
      <c r="Y197" s="18"/>
      <c r="Z197" s="40"/>
      <c r="AA197" s="40"/>
      <c r="AB197" s="40"/>
    </row>
    <row r="198" spans="3:28" x14ac:dyDescent="0.25">
      <c r="C198" s="40"/>
      <c r="D198" s="18"/>
      <c r="E198" s="18"/>
      <c r="F198" s="40"/>
      <c r="G198" s="40"/>
      <c r="H198" s="40"/>
      <c r="I198" s="18"/>
      <c r="J198" s="18"/>
      <c r="K198" s="40"/>
      <c r="L198" s="40"/>
      <c r="M198" s="40"/>
      <c r="N198" s="18"/>
      <c r="O198" s="18"/>
      <c r="P198" s="40"/>
      <c r="Q198" s="40"/>
      <c r="R198" s="40"/>
      <c r="S198" s="18"/>
      <c r="T198" s="18"/>
      <c r="U198" s="40"/>
      <c r="V198" s="40"/>
      <c r="W198" s="40"/>
      <c r="X198" s="18"/>
      <c r="Y198" s="18"/>
      <c r="Z198" s="40"/>
      <c r="AA198" s="40"/>
      <c r="AB198" s="40"/>
    </row>
    <row r="199" spans="3:28" x14ac:dyDescent="0.25">
      <c r="C199" s="40"/>
      <c r="D199" s="18"/>
      <c r="E199" s="18"/>
      <c r="F199" s="40"/>
      <c r="G199" s="40"/>
      <c r="H199" s="40"/>
      <c r="I199" s="18"/>
      <c r="J199" s="18"/>
      <c r="K199" s="40"/>
      <c r="L199" s="40"/>
      <c r="M199" s="40"/>
      <c r="N199" s="18"/>
      <c r="O199" s="18"/>
      <c r="P199" s="40"/>
      <c r="Q199" s="40"/>
      <c r="R199" s="40"/>
      <c r="S199" s="18"/>
      <c r="T199" s="18"/>
      <c r="U199" s="40"/>
      <c r="V199" s="40"/>
      <c r="W199" s="40"/>
      <c r="X199" s="18"/>
      <c r="Y199" s="18"/>
      <c r="Z199" s="40"/>
      <c r="AA199" s="40"/>
      <c r="AB199" s="40"/>
    </row>
    <row r="200" spans="3:28" x14ac:dyDescent="0.25">
      <c r="C200" s="40"/>
      <c r="D200" s="18"/>
      <c r="E200" s="18"/>
      <c r="F200" s="40"/>
      <c r="G200" s="40"/>
      <c r="H200" s="40"/>
      <c r="I200" s="18"/>
      <c r="J200" s="18"/>
      <c r="K200" s="40"/>
      <c r="L200" s="40"/>
      <c r="M200" s="40"/>
      <c r="N200" s="18"/>
      <c r="O200" s="18"/>
      <c r="P200" s="40"/>
      <c r="Q200" s="40"/>
      <c r="R200" s="40"/>
      <c r="S200" s="18"/>
      <c r="T200" s="18"/>
      <c r="U200" s="40"/>
      <c r="V200" s="40"/>
      <c r="W200" s="40"/>
      <c r="X200" s="18"/>
      <c r="Y200" s="18"/>
      <c r="Z200" s="40"/>
      <c r="AA200" s="40"/>
      <c r="AB200" s="40"/>
    </row>
    <row r="201" spans="3:28" x14ac:dyDescent="0.25">
      <c r="C201" s="40"/>
      <c r="D201" s="18"/>
      <c r="E201" s="18"/>
      <c r="F201" s="40"/>
      <c r="G201" s="40"/>
      <c r="H201" s="40"/>
      <c r="I201" s="18"/>
      <c r="J201" s="18"/>
      <c r="K201" s="40"/>
      <c r="L201" s="40"/>
      <c r="M201" s="40"/>
      <c r="N201" s="18"/>
      <c r="O201" s="18"/>
      <c r="P201" s="40"/>
      <c r="Q201" s="40"/>
      <c r="R201" s="40"/>
      <c r="S201" s="18"/>
      <c r="T201" s="18"/>
      <c r="U201" s="40"/>
      <c r="V201" s="40"/>
      <c r="W201" s="40"/>
      <c r="X201" s="18"/>
      <c r="Y201" s="18"/>
      <c r="Z201" s="40"/>
      <c r="AA201" s="40"/>
      <c r="AB201" s="40"/>
    </row>
    <row r="202" spans="3:28" x14ac:dyDescent="0.25">
      <c r="C202" s="40"/>
      <c r="D202" s="18"/>
      <c r="E202" s="18"/>
      <c r="F202" s="40"/>
      <c r="G202" s="40"/>
      <c r="H202" s="40"/>
      <c r="I202" s="18"/>
      <c r="J202" s="18"/>
      <c r="K202" s="40"/>
      <c r="L202" s="40"/>
      <c r="M202" s="40"/>
      <c r="N202" s="18"/>
      <c r="O202" s="18"/>
      <c r="P202" s="40"/>
      <c r="Q202" s="40"/>
      <c r="R202" s="40"/>
      <c r="S202" s="18"/>
      <c r="T202" s="18"/>
      <c r="U202" s="40"/>
      <c r="V202" s="40"/>
      <c r="W202" s="40"/>
      <c r="X202" s="18"/>
      <c r="Y202" s="18"/>
      <c r="Z202" s="40"/>
      <c r="AA202" s="40"/>
      <c r="AB202" s="40"/>
    </row>
    <row r="203" spans="3:28" x14ac:dyDescent="0.25">
      <c r="C203" s="40"/>
      <c r="D203" s="18"/>
      <c r="E203" s="18"/>
      <c r="F203" s="40"/>
      <c r="G203" s="40"/>
      <c r="H203" s="40"/>
      <c r="I203" s="18"/>
      <c r="J203" s="18"/>
      <c r="K203" s="40"/>
      <c r="L203" s="40"/>
      <c r="M203" s="40"/>
      <c r="N203" s="18"/>
      <c r="O203" s="18"/>
      <c r="P203" s="40"/>
      <c r="Q203" s="40"/>
      <c r="R203" s="40"/>
      <c r="S203" s="18"/>
      <c r="T203" s="18"/>
      <c r="U203" s="40"/>
      <c r="V203" s="40"/>
      <c r="W203" s="40"/>
      <c r="X203" s="18"/>
      <c r="Y203" s="18"/>
      <c r="Z203" s="40"/>
      <c r="AA203" s="40"/>
      <c r="AB203" s="40"/>
    </row>
    <row r="204" spans="3:28" x14ac:dyDescent="0.25">
      <c r="C204" s="40"/>
      <c r="D204" s="18"/>
      <c r="E204" s="18"/>
      <c r="F204" s="40"/>
      <c r="G204" s="40"/>
      <c r="H204" s="40"/>
      <c r="I204" s="18"/>
      <c r="J204" s="18"/>
      <c r="K204" s="40"/>
      <c r="L204" s="40"/>
      <c r="M204" s="40"/>
      <c r="N204" s="18"/>
      <c r="O204" s="18"/>
      <c r="P204" s="40"/>
      <c r="Q204" s="40"/>
      <c r="R204" s="40"/>
      <c r="S204" s="18"/>
      <c r="T204" s="18"/>
      <c r="U204" s="40"/>
      <c r="V204" s="40"/>
      <c r="W204" s="40"/>
      <c r="X204" s="18"/>
      <c r="Y204" s="18"/>
      <c r="Z204" s="40"/>
      <c r="AA204" s="40"/>
      <c r="AB204" s="40"/>
    </row>
    <row r="205" spans="3:28" x14ac:dyDescent="0.25">
      <c r="C205" s="40"/>
      <c r="D205" s="18"/>
      <c r="E205" s="18"/>
      <c r="F205" s="40"/>
      <c r="G205" s="40"/>
      <c r="H205" s="40"/>
      <c r="I205" s="18"/>
      <c r="J205" s="18"/>
      <c r="K205" s="40"/>
      <c r="L205" s="40"/>
      <c r="M205" s="40"/>
      <c r="N205" s="18"/>
      <c r="O205" s="18"/>
      <c r="P205" s="40"/>
      <c r="Q205" s="40"/>
      <c r="R205" s="40"/>
      <c r="S205" s="18"/>
      <c r="T205" s="18"/>
      <c r="U205" s="40"/>
      <c r="V205" s="40"/>
      <c r="W205" s="40"/>
      <c r="X205" s="18"/>
      <c r="Y205" s="18"/>
      <c r="Z205" s="40"/>
      <c r="AA205" s="40"/>
      <c r="AB205" s="40"/>
    </row>
    <row r="206" spans="3:28" x14ac:dyDescent="0.25">
      <c r="C206" s="40"/>
      <c r="D206" s="18"/>
      <c r="E206" s="18"/>
      <c r="F206" s="40"/>
      <c r="G206" s="40"/>
      <c r="H206" s="40"/>
      <c r="I206" s="18"/>
      <c r="J206" s="18"/>
      <c r="K206" s="40"/>
      <c r="L206" s="40"/>
      <c r="M206" s="40"/>
      <c r="N206" s="18"/>
      <c r="O206" s="18"/>
      <c r="P206" s="40"/>
      <c r="Q206" s="40"/>
      <c r="R206" s="40"/>
      <c r="S206" s="18"/>
      <c r="T206" s="18"/>
      <c r="U206" s="40"/>
      <c r="V206" s="40"/>
      <c r="W206" s="40"/>
      <c r="X206" s="18"/>
      <c r="Y206" s="18"/>
      <c r="Z206" s="40"/>
      <c r="AA206" s="40"/>
      <c r="AB206" s="40"/>
    </row>
    <row r="207" spans="3:28" x14ac:dyDescent="0.25">
      <c r="C207" s="40"/>
      <c r="D207" s="18"/>
      <c r="E207" s="18"/>
      <c r="F207" s="40"/>
      <c r="G207" s="40"/>
      <c r="H207" s="40"/>
      <c r="I207" s="18"/>
      <c r="J207" s="18"/>
      <c r="K207" s="40"/>
      <c r="L207" s="40"/>
      <c r="M207" s="40"/>
      <c r="N207" s="18"/>
      <c r="O207" s="18"/>
      <c r="P207" s="40"/>
      <c r="Q207" s="40"/>
      <c r="R207" s="40"/>
      <c r="S207" s="18"/>
      <c r="T207" s="18"/>
      <c r="U207" s="40"/>
      <c r="V207" s="40"/>
      <c r="W207" s="40"/>
      <c r="X207" s="18"/>
      <c r="Y207" s="18"/>
      <c r="Z207" s="40"/>
      <c r="AA207" s="40"/>
      <c r="AB207" s="40"/>
    </row>
    <row r="208" spans="3:28" x14ac:dyDescent="0.25">
      <c r="C208" s="40"/>
      <c r="D208" s="18"/>
      <c r="E208" s="18"/>
      <c r="F208" s="40"/>
      <c r="G208" s="40"/>
      <c r="H208" s="40"/>
      <c r="I208" s="18"/>
      <c r="J208" s="18"/>
      <c r="K208" s="40"/>
      <c r="L208" s="40"/>
      <c r="M208" s="40"/>
      <c r="N208" s="18"/>
      <c r="O208" s="18"/>
      <c r="P208" s="40"/>
      <c r="Q208" s="40"/>
      <c r="R208" s="40"/>
      <c r="S208" s="18"/>
      <c r="T208" s="18"/>
      <c r="U208" s="40"/>
      <c r="V208" s="40"/>
      <c r="W208" s="40"/>
      <c r="X208" s="18"/>
      <c r="Y208" s="18"/>
      <c r="Z208" s="40"/>
      <c r="AA208" s="40"/>
      <c r="AB208" s="40"/>
    </row>
    <row r="209" spans="3:28" x14ac:dyDescent="0.25">
      <c r="C209" s="40"/>
      <c r="D209" s="18"/>
      <c r="E209" s="18"/>
      <c r="F209" s="40"/>
      <c r="G209" s="40"/>
      <c r="H209" s="40"/>
      <c r="I209" s="18"/>
      <c r="J209" s="18"/>
      <c r="K209" s="40"/>
      <c r="L209" s="40"/>
      <c r="M209" s="40"/>
      <c r="N209" s="18"/>
      <c r="O209" s="18"/>
      <c r="P209" s="40"/>
      <c r="Q209" s="40"/>
      <c r="R209" s="40"/>
      <c r="S209" s="18"/>
      <c r="T209" s="18"/>
      <c r="U209" s="40"/>
      <c r="V209" s="40"/>
      <c r="W209" s="40"/>
      <c r="X209" s="18"/>
      <c r="Y209" s="18"/>
      <c r="Z209" s="40"/>
      <c r="AA209" s="40"/>
      <c r="AB209" s="40"/>
    </row>
    <row r="210" spans="3:28" x14ac:dyDescent="0.25">
      <c r="C210" s="40"/>
      <c r="D210" s="18"/>
      <c r="E210" s="18"/>
      <c r="F210" s="40"/>
      <c r="G210" s="40"/>
      <c r="H210" s="40"/>
      <c r="I210" s="18"/>
      <c r="J210" s="18"/>
      <c r="K210" s="40"/>
      <c r="L210" s="40"/>
      <c r="M210" s="40"/>
      <c r="N210" s="18"/>
      <c r="O210" s="18"/>
      <c r="P210" s="40"/>
      <c r="Q210" s="40"/>
      <c r="R210" s="40"/>
      <c r="S210" s="18"/>
      <c r="T210" s="18"/>
      <c r="U210" s="40"/>
      <c r="V210" s="40"/>
      <c r="W210" s="40"/>
      <c r="X210" s="18"/>
      <c r="Y210" s="18"/>
      <c r="Z210" s="40"/>
      <c r="AA210" s="40"/>
      <c r="AB210" s="40"/>
    </row>
    <row r="211" spans="3:28" x14ac:dyDescent="0.25">
      <c r="C211" s="40"/>
      <c r="D211" s="18"/>
      <c r="E211" s="18"/>
      <c r="F211" s="40"/>
      <c r="G211" s="40"/>
      <c r="H211" s="40"/>
      <c r="I211" s="18"/>
      <c r="J211" s="18"/>
      <c r="K211" s="40"/>
      <c r="L211" s="40"/>
      <c r="M211" s="40"/>
      <c r="N211" s="18"/>
      <c r="O211" s="18"/>
      <c r="P211" s="40"/>
      <c r="Q211" s="40"/>
      <c r="R211" s="40"/>
      <c r="S211" s="18"/>
      <c r="T211" s="18"/>
      <c r="U211" s="40"/>
      <c r="V211" s="40"/>
      <c r="W211" s="40"/>
      <c r="X211" s="18"/>
      <c r="Y211" s="18"/>
      <c r="Z211" s="40"/>
      <c r="AA211" s="40"/>
      <c r="AB211" s="40"/>
    </row>
    <row r="212" spans="3:28" x14ac:dyDescent="0.25">
      <c r="C212" s="40"/>
      <c r="D212" s="18"/>
      <c r="E212" s="18"/>
      <c r="F212" s="40"/>
      <c r="G212" s="40"/>
      <c r="H212" s="40"/>
      <c r="I212" s="18"/>
      <c r="J212" s="18"/>
      <c r="K212" s="40"/>
      <c r="L212" s="40"/>
      <c r="M212" s="40"/>
      <c r="N212" s="18"/>
      <c r="O212" s="18"/>
      <c r="P212" s="40"/>
      <c r="Q212" s="40"/>
      <c r="R212" s="40"/>
      <c r="S212" s="18"/>
      <c r="T212" s="18"/>
      <c r="U212" s="40"/>
      <c r="V212" s="40"/>
      <c r="W212" s="40"/>
      <c r="X212" s="18"/>
      <c r="Y212" s="18"/>
      <c r="Z212" s="40"/>
      <c r="AA212" s="40"/>
      <c r="AB212" s="40"/>
    </row>
    <row r="213" spans="3:28" x14ac:dyDescent="0.25">
      <c r="C213" s="40"/>
      <c r="D213" s="18"/>
      <c r="E213" s="18"/>
      <c r="F213" s="40"/>
      <c r="G213" s="40"/>
      <c r="H213" s="40"/>
      <c r="I213" s="18"/>
      <c r="J213" s="18"/>
      <c r="K213" s="40"/>
      <c r="L213" s="40"/>
      <c r="M213" s="40"/>
      <c r="N213" s="18"/>
      <c r="O213" s="18"/>
      <c r="P213" s="40"/>
      <c r="Q213" s="40"/>
      <c r="R213" s="40"/>
      <c r="S213" s="18"/>
      <c r="T213" s="18"/>
      <c r="U213" s="40"/>
      <c r="V213" s="40"/>
      <c r="W213" s="40"/>
      <c r="X213" s="18"/>
      <c r="Y213" s="18"/>
      <c r="Z213" s="40"/>
      <c r="AA213" s="40"/>
      <c r="AB213" s="40"/>
    </row>
    <row r="214" spans="3:28" x14ac:dyDescent="0.25">
      <c r="C214" s="40"/>
      <c r="D214" s="18"/>
      <c r="E214" s="18"/>
      <c r="F214" s="40"/>
      <c r="G214" s="40"/>
      <c r="H214" s="40"/>
      <c r="I214" s="18"/>
      <c r="J214" s="18"/>
      <c r="K214" s="40"/>
      <c r="L214" s="40"/>
      <c r="M214" s="40"/>
      <c r="N214" s="18"/>
      <c r="O214" s="18"/>
      <c r="P214" s="40"/>
      <c r="Q214" s="40"/>
      <c r="R214" s="40"/>
      <c r="S214" s="18"/>
      <c r="T214" s="18"/>
      <c r="U214" s="40"/>
      <c r="V214" s="40"/>
      <c r="W214" s="40"/>
      <c r="X214" s="18"/>
      <c r="Y214" s="18"/>
      <c r="Z214" s="40"/>
      <c r="AA214" s="40"/>
      <c r="AB214" s="40"/>
    </row>
    <row r="215" spans="3:28" x14ac:dyDescent="0.25">
      <c r="C215" s="40"/>
      <c r="D215" s="18"/>
      <c r="E215" s="18"/>
      <c r="F215" s="40"/>
      <c r="G215" s="40"/>
      <c r="H215" s="40"/>
      <c r="I215" s="18"/>
      <c r="J215" s="18"/>
      <c r="K215" s="40"/>
      <c r="L215" s="40"/>
      <c r="M215" s="40"/>
      <c r="N215" s="18"/>
      <c r="O215" s="18"/>
      <c r="P215" s="40"/>
      <c r="Q215" s="40"/>
      <c r="R215" s="40"/>
      <c r="S215" s="18"/>
      <c r="T215" s="18"/>
      <c r="U215" s="40"/>
      <c r="V215" s="40"/>
      <c r="W215" s="40"/>
      <c r="X215" s="18"/>
      <c r="Y215" s="18"/>
      <c r="Z215" s="40"/>
      <c r="AA215" s="40"/>
      <c r="AB215" s="40"/>
    </row>
    <row r="216" spans="3:28" x14ac:dyDescent="0.25">
      <c r="C216" s="40"/>
      <c r="D216" s="18"/>
      <c r="E216" s="18"/>
      <c r="F216" s="40"/>
      <c r="G216" s="40"/>
      <c r="H216" s="40"/>
      <c r="I216" s="18"/>
      <c r="J216" s="18"/>
      <c r="K216" s="40"/>
      <c r="L216" s="40"/>
      <c r="M216" s="40"/>
      <c r="N216" s="18"/>
      <c r="O216" s="18"/>
      <c r="P216" s="40"/>
      <c r="Q216" s="40"/>
      <c r="R216" s="40"/>
      <c r="S216" s="18"/>
      <c r="T216" s="18"/>
      <c r="U216" s="40"/>
      <c r="V216" s="40"/>
      <c r="W216" s="40"/>
      <c r="X216" s="18"/>
      <c r="Y216" s="18"/>
      <c r="Z216" s="40"/>
      <c r="AA216" s="40"/>
      <c r="AB216" s="40"/>
    </row>
    <row r="217" spans="3:28" x14ac:dyDescent="0.25">
      <c r="C217" s="40"/>
      <c r="D217" s="18"/>
      <c r="E217" s="18"/>
      <c r="F217" s="40"/>
      <c r="G217" s="40"/>
      <c r="H217" s="40"/>
      <c r="I217" s="18"/>
      <c r="J217" s="18"/>
      <c r="K217" s="40"/>
      <c r="L217" s="40"/>
      <c r="M217" s="40"/>
      <c r="N217" s="18"/>
      <c r="O217" s="18"/>
      <c r="P217" s="40"/>
      <c r="Q217" s="40"/>
      <c r="R217" s="40"/>
      <c r="S217" s="18"/>
      <c r="T217" s="18"/>
      <c r="U217" s="40"/>
      <c r="V217" s="40"/>
      <c r="W217" s="40"/>
      <c r="X217" s="18"/>
      <c r="Y217" s="18"/>
      <c r="Z217" s="40"/>
      <c r="AA217" s="40"/>
      <c r="AB217" s="40"/>
    </row>
    <row r="218" spans="3:28" x14ac:dyDescent="0.25">
      <c r="C218" s="40"/>
      <c r="D218" s="18"/>
      <c r="E218" s="18"/>
      <c r="F218" s="40"/>
      <c r="G218" s="40"/>
      <c r="H218" s="40"/>
      <c r="I218" s="18"/>
      <c r="J218" s="18"/>
      <c r="K218" s="40"/>
      <c r="L218" s="40"/>
      <c r="M218" s="40"/>
      <c r="N218" s="18"/>
      <c r="O218" s="18"/>
      <c r="P218" s="40"/>
      <c r="Q218" s="40"/>
      <c r="R218" s="40"/>
      <c r="S218" s="18"/>
      <c r="T218" s="18"/>
      <c r="U218" s="40"/>
      <c r="V218" s="40"/>
      <c r="W218" s="40"/>
      <c r="X218" s="18"/>
      <c r="Y218" s="18"/>
      <c r="Z218" s="40"/>
      <c r="AA218" s="40"/>
      <c r="AB218" s="40"/>
    </row>
    <row r="219" spans="3:28" x14ac:dyDescent="0.25">
      <c r="C219" s="40"/>
      <c r="D219" s="18"/>
      <c r="E219" s="18"/>
      <c r="F219" s="40"/>
      <c r="G219" s="40"/>
      <c r="H219" s="40"/>
      <c r="I219" s="18"/>
      <c r="J219" s="18"/>
      <c r="K219" s="40"/>
      <c r="L219" s="40"/>
      <c r="M219" s="40"/>
      <c r="N219" s="18"/>
      <c r="O219" s="18"/>
      <c r="P219" s="40"/>
      <c r="Q219" s="40"/>
      <c r="R219" s="40"/>
      <c r="S219" s="18"/>
      <c r="T219" s="18"/>
      <c r="U219" s="40"/>
      <c r="V219" s="40"/>
      <c r="W219" s="40"/>
      <c r="X219" s="18"/>
      <c r="Y219" s="18"/>
      <c r="Z219" s="40"/>
      <c r="AA219" s="40"/>
      <c r="AB219" s="40"/>
    </row>
    <row r="220" spans="3:28" x14ac:dyDescent="0.25">
      <c r="C220" s="40"/>
      <c r="D220" s="18"/>
      <c r="E220" s="18"/>
      <c r="F220" s="40"/>
      <c r="G220" s="40"/>
      <c r="H220" s="40"/>
      <c r="I220" s="18"/>
      <c r="J220" s="18"/>
      <c r="K220" s="40"/>
      <c r="L220" s="40"/>
      <c r="M220" s="40"/>
      <c r="N220" s="18"/>
      <c r="O220" s="18"/>
      <c r="P220" s="40"/>
      <c r="Q220" s="40"/>
      <c r="R220" s="40"/>
      <c r="S220" s="18"/>
      <c r="T220" s="18"/>
      <c r="U220" s="40"/>
      <c r="V220" s="40"/>
      <c r="W220" s="40"/>
      <c r="X220" s="18"/>
      <c r="Y220" s="18"/>
      <c r="Z220" s="40"/>
      <c r="AA220" s="40"/>
      <c r="AB220" s="40"/>
    </row>
    <row r="221" spans="3:28" x14ac:dyDescent="0.25">
      <c r="C221" s="40"/>
      <c r="D221" s="18"/>
      <c r="E221" s="18"/>
      <c r="F221" s="40"/>
      <c r="G221" s="40"/>
      <c r="H221" s="40"/>
      <c r="I221" s="18"/>
      <c r="J221" s="18"/>
      <c r="K221" s="40"/>
      <c r="L221" s="40"/>
      <c r="M221" s="40"/>
      <c r="N221" s="18"/>
      <c r="O221" s="18"/>
      <c r="P221" s="40"/>
      <c r="Q221" s="40"/>
      <c r="R221" s="40"/>
      <c r="S221" s="18"/>
      <c r="T221" s="18"/>
      <c r="U221" s="40"/>
      <c r="V221" s="40"/>
      <c r="W221" s="40"/>
      <c r="X221" s="18"/>
      <c r="Y221" s="18"/>
      <c r="Z221" s="40"/>
      <c r="AA221" s="40"/>
      <c r="AB221" s="40"/>
    </row>
    <row r="222" spans="3:28" x14ac:dyDescent="0.25">
      <c r="C222" s="40"/>
      <c r="D222" s="18"/>
      <c r="E222" s="18"/>
      <c r="F222" s="40"/>
      <c r="G222" s="40"/>
      <c r="H222" s="40"/>
      <c r="I222" s="18"/>
      <c r="J222" s="18"/>
      <c r="K222" s="40"/>
      <c r="L222" s="40"/>
      <c r="M222" s="40"/>
      <c r="N222" s="18"/>
      <c r="O222" s="18"/>
      <c r="P222" s="40"/>
      <c r="Q222" s="40"/>
      <c r="R222" s="40"/>
      <c r="S222" s="18"/>
      <c r="T222" s="18"/>
      <c r="U222" s="40"/>
      <c r="V222" s="40"/>
      <c r="W222" s="40"/>
      <c r="X222" s="18"/>
      <c r="Y222" s="18"/>
      <c r="Z222" s="40"/>
      <c r="AA222" s="40"/>
      <c r="AB222" s="40"/>
    </row>
    <row r="223" spans="3:28" x14ac:dyDescent="0.25">
      <c r="C223" s="40"/>
      <c r="D223" s="18"/>
      <c r="E223" s="18"/>
      <c r="F223" s="40"/>
      <c r="G223" s="40"/>
      <c r="H223" s="40"/>
      <c r="I223" s="18"/>
      <c r="J223" s="18"/>
      <c r="K223" s="40"/>
      <c r="L223" s="40"/>
      <c r="M223" s="40"/>
      <c r="N223" s="18"/>
      <c r="O223" s="18"/>
      <c r="P223" s="40"/>
      <c r="Q223" s="40"/>
      <c r="R223" s="40"/>
      <c r="S223" s="18"/>
      <c r="T223" s="18"/>
      <c r="U223" s="40"/>
      <c r="V223" s="40"/>
      <c r="W223" s="40"/>
      <c r="X223" s="18"/>
      <c r="Y223" s="18"/>
      <c r="Z223" s="40"/>
      <c r="AA223" s="40"/>
      <c r="AB223" s="40"/>
    </row>
    <row r="224" spans="3:28" x14ac:dyDescent="0.25">
      <c r="C224" s="102"/>
      <c r="F224" s="102"/>
      <c r="G224" s="102"/>
      <c r="H224" s="102"/>
      <c r="K224" s="102"/>
      <c r="L224" s="102"/>
      <c r="M224" s="102"/>
      <c r="P224" s="102"/>
      <c r="Q224" s="102"/>
      <c r="R224" s="102"/>
      <c r="U224" s="102"/>
      <c r="V224" s="102"/>
      <c r="W224" s="102"/>
      <c r="Z224" s="102"/>
      <c r="AA224" s="102"/>
      <c r="AB224" s="102"/>
    </row>
    <row r="225" spans="3:28" x14ac:dyDescent="0.25">
      <c r="C225" s="102"/>
      <c r="F225" s="102"/>
      <c r="G225" s="102"/>
      <c r="H225" s="102"/>
      <c r="K225" s="102"/>
      <c r="L225" s="102"/>
      <c r="M225" s="102"/>
      <c r="P225" s="102"/>
      <c r="Q225" s="102"/>
      <c r="R225" s="102"/>
      <c r="U225" s="102"/>
      <c r="V225" s="102"/>
      <c r="W225" s="102"/>
      <c r="Z225" s="102"/>
      <c r="AA225" s="102"/>
      <c r="AB225" s="102"/>
    </row>
    <row r="226" spans="3:28" x14ac:dyDescent="0.25">
      <c r="C226" s="102"/>
      <c r="F226" s="102"/>
      <c r="G226" s="102"/>
      <c r="H226" s="102"/>
      <c r="K226" s="102"/>
      <c r="L226" s="102"/>
      <c r="M226" s="102"/>
      <c r="P226" s="102"/>
      <c r="Q226" s="102"/>
      <c r="R226" s="102"/>
      <c r="U226" s="102"/>
      <c r="V226" s="102"/>
      <c r="W226" s="102"/>
      <c r="Z226" s="102"/>
      <c r="AA226" s="102"/>
      <c r="AB226" s="102"/>
    </row>
    <row r="227" spans="3:28" x14ac:dyDescent="0.25">
      <c r="C227" s="102"/>
      <c r="F227" s="102"/>
      <c r="G227" s="102"/>
      <c r="H227" s="102"/>
      <c r="K227" s="102"/>
      <c r="L227" s="102"/>
      <c r="M227" s="102"/>
      <c r="P227" s="102"/>
      <c r="Q227" s="102"/>
      <c r="R227" s="102"/>
      <c r="U227" s="102"/>
      <c r="V227" s="102"/>
      <c r="W227" s="102"/>
      <c r="Z227" s="102"/>
      <c r="AA227" s="102"/>
      <c r="AB227" s="102"/>
    </row>
    <row r="228" spans="3:28" x14ac:dyDescent="0.25">
      <c r="C228" s="102"/>
      <c r="F228" s="102"/>
      <c r="G228" s="102"/>
      <c r="H228" s="102"/>
      <c r="K228" s="102"/>
      <c r="L228" s="102"/>
      <c r="M228" s="102"/>
      <c r="P228" s="102"/>
      <c r="Q228" s="102"/>
      <c r="R228" s="102"/>
      <c r="U228" s="102"/>
      <c r="V228" s="102"/>
      <c r="W228" s="102"/>
      <c r="Z228" s="102"/>
      <c r="AA228" s="102"/>
      <c r="AB228" s="102"/>
    </row>
    <row r="229" spans="3:28" x14ac:dyDescent="0.25">
      <c r="C229" s="102"/>
      <c r="F229" s="102"/>
      <c r="G229" s="102"/>
      <c r="H229" s="102"/>
      <c r="K229" s="102"/>
      <c r="L229" s="102"/>
      <c r="M229" s="102"/>
      <c r="P229" s="102"/>
      <c r="Q229" s="102"/>
      <c r="R229" s="102"/>
      <c r="U229" s="102"/>
      <c r="V229" s="102"/>
      <c r="W229" s="102"/>
      <c r="Z229" s="102"/>
      <c r="AA229" s="102"/>
      <c r="AB229" s="102"/>
    </row>
    <row r="230" spans="3:28" x14ac:dyDescent="0.25">
      <c r="C230" s="102"/>
      <c r="F230" s="102"/>
      <c r="G230" s="102"/>
      <c r="H230" s="102"/>
      <c r="K230" s="102"/>
      <c r="L230" s="102"/>
      <c r="M230" s="102"/>
      <c r="P230" s="102"/>
      <c r="Q230" s="102"/>
      <c r="R230" s="102"/>
      <c r="U230" s="102"/>
      <c r="V230" s="102"/>
      <c r="W230" s="102"/>
      <c r="Z230" s="102"/>
      <c r="AA230" s="102"/>
      <c r="AB230" s="102"/>
    </row>
    <row r="231" spans="3:28" x14ac:dyDescent="0.25">
      <c r="C231" s="102"/>
      <c r="F231" s="102"/>
      <c r="G231" s="102"/>
      <c r="H231" s="102"/>
      <c r="K231" s="102"/>
      <c r="L231" s="102"/>
      <c r="M231" s="102"/>
      <c r="P231" s="102"/>
      <c r="Q231" s="102"/>
      <c r="R231" s="102"/>
      <c r="U231" s="102"/>
      <c r="V231" s="102"/>
      <c r="W231" s="102"/>
      <c r="Z231" s="102"/>
      <c r="AA231" s="102"/>
      <c r="AB231" s="102"/>
    </row>
    <row r="232" spans="3:28" x14ac:dyDescent="0.25">
      <c r="C232" s="102"/>
      <c r="F232" s="102"/>
      <c r="G232" s="102"/>
      <c r="H232" s="102"/>
      <c r="K232" s="102"/>
      <c r="L232" s="102"/>
      <c r="M232" s="102"/>
      <c r="P232" s="102"/>
      <c r="Q232" s="102"/>
      <c r="R232" s="102"/>
      <c r="U232" s="102"/>
      <c r="V232" s="102"/>
      <c r="W232" s="102"/>
      <c r="Z232" s="102"/>
      <c r="AA232" s="102"/>
      <c r="AB232" s="102"/>
    </row>
    <row r="233" spans="3:28" x14ac:dyDescent="0.25">
      <c r="C233" s="102"/>
      <c r="F233" s="102"/>
      <c r="G233" s="102"/>
      <c r="H233" s="102"/>
      <c r="K233" s="102"/>
      <c r="L233" s="102"/>
      <c r="M233" s="102"/>
      <c r="P233" s="102"/>
      <c r="Q233" s="102"/>
      <c r="R233" s="102"/>
      <c r="U233" s="102"/>
      <c r="V233" s="102"/>
      <c r="W233" s="102"/>
      <c r="Z233" s="102"/>
      <c r="AA233" s="102"/>
      <c r="AB233" s="102"/>
    </row>
    <row r="234" spans="3:28" x14ac:dyDescent="0.25">
      <c r="C234" s="102"/>
      <c r="F234" s="102"/>
      <c r="G234" s="102"/>
      <c r="H234" s="102"/>
      <c r="K234" s="102"/>
      <c r="L234" s="102"/>
      <c r="M234" s="102"/>
      <c r="P234" s="102"/>
      <c r="Q234" s="102"/>
      <c r="R234" s="102"/>
      <c r="U234" s="102"/>
      <c r="V234" s="102"/>
      <c r="W234" s="102"/>
      <c r="Z234" s="102"/>
      <c r="AA234" s="102"/>
      <c r="AB234" s="102"/>
    </row>
    <row r="235" spans="3:28" x14ac:dyDescent="0.25">
      <c r="C235" s="102"/>
      <c r="F235" s="102"/>
      <c r="G235" s="102"/>
      <c r="H235" s="102"/>
      <c r="K235" s="102"/>
      <c r="L235" s="102"/>
      <c r="M235" s="102"/>
      <c r="P235" s="102"/>
      <c r="Q235" s="102"/>
      <c r="R235" s="102"/>
      <c r="U235" s="102"/>
      <c r="V235" s="102"/>
      <c r="W235" s="102"/>
      <c r="Z235" s="102"/>
      <c r="AA235" s="102"/>
      <c r="AB235" s="102"/>
    </row>
  </sheetData>
  <mergeCells count="12">
    <mergeCell ref="A11:B13"/>
    <mergeCell ref="D11:G11"/>
    <mergeCell ref="I11:L11"/>
    <mergeCell ref="N11:Q11"/>
    <mergeCell ref="S11:V11"/>
    <mergeCell ref="X11:AA11"/>
    <mergeCell ref="AC11:AC13"/>
    <mergeCell ref="D12:G12"/>
    <mergeCell ref="I12:L12"/>
    <mergeCell ref="N12:Q12"/>
    <mergeCell ref="S12:V12"/>
    <mergeCell ref="X12:AA12"/>
  </mergeCells>
  <conditionalFormatting sqref="AE1:AE1048576">
    <cfRule type="cellIs" dxfId="0" priority="1" operator="equal">
      <formula>0</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3f94cc-29b1-4d10-92f4-c433fb45d326" xsi:nil="true"/>
    <lcf76f155ced4ddcb4097134ff3c332f xmlns="1ba10274-9064-4b4b-a6f9-581aa4c08d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4BA1EC4EF87842AEFC2B03AC6EB852" ma:contentTypeVersion="13" ma:contentTypeDescription="Create a new document." ma:contentTypeScope="" ma:versionID="c6d7a5d86e7be61fb300c6cec8e92019">
  <xsd:schema xmlns:xsd="http://www.w3.org/2001/XMLSchema" xmlns:xs="http://www.w3.org/2001/XMLSchema" xmlns:p="http://schemas.microsoft.com/office/2006/metadata/properties" xmlns:ns2="1ba10274-9064-4b4b-a6f9-581aa4c08d2c" xmlns:ns3="893f94cc-29b1-4d10-92f4-c433fb45d326" targetNamespace="http://schemas.microsoft.com/office/2006/metadata/properties" ma:root="true" ma:fieldsID="569bcf5a077c3015cecb9d405cfb8a5e" ns2:_="" ns3:_="">
    <xsd:import namespace="1ba10274-9064-4b4b-a6f9-581aa4c08d2c"/>
    <xsd:import namespace="893f94cc-29b1-4d10-92f4-c433fb45d3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a10274-9064-4b4b-a6f9-581aa4c08d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27a7815-ec73-4513-83c3-2461a855402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3f94cc-29b1-4d10-92f4-c433fb45d32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286e8c-44cd-4227-8263-4b47c101e80d}" ma:internalName="TaxCatchAll" ma:showField="CatchAllData" ma:web="893f94cc-29b1-4d10-92f4-c433fb45d3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9F81B0-9BAA-4A28-8681-E5B620D8B175}">
  <ds:schemaRefs>
    <ds:schemaRef ds:uri="http://www.w3.org/XML/1998/namespace"/>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21478273-4f81-4aa2-a466-7405cc301cec"/>
    <ds:schemaRef ds:uri="http://purl.org/dc/terms/"/>
    <ds:schemaRef ds:uri="http://schemas.microsoft.com/sharepoint/v3"/>
    <ds:schemaRef ds:uri="http://schemas.microsoft.com/office/2006/documentManagement/types"/>
    <ds:schemaRef ds:uri="8233e5fc-03d0-4ae1-a380-99e781b09ebb"/>
    <ds:schemaRef ds:uri="410e88f1-d46a-4521-8d0e-47021f534683"/>
    <ds:schemaRef ds:uri="http://purl.org/dc/dcmitype/"/>
    <ds:schemaRef ds:uri="893f94cc-29b1-4d10-92f4-c433fb45d326"/>
    <ds:schemaRef ds:uri="1ba10274-9064-4b4b-a6f9-581aa4c08d2c"/>
  </ds:schemaRefs>
</ds:datastoreItem>
</file>

<file path=customXml/itemProps2.xml><?xml version="1.0" encoding="utf-8"?>
<ds:datastoreItem xmlns:ds="http://schemas.openxmlformats.org/officeDocument/2006/customXml" ds:itemID="{8CE2D23D-45F9-4C55-911C-159E0B8016A6}">
  <ds:schemaRefs>
    <ds:schemaRef ds:uri="http://schemas.microsoft.com/sharepoint/v3/contenttype/forms"/>
  </ds:schemaRefs>
</ds:datastoreItem>
</file>

<file path=customXml/itemProps3.xml><?xml version="1.0" encoding="utf-8"?>
<ds:datastoreItem xmlns:ds="http://schemas.openxmlformats.org/officeDocument/2006/customXml" ds:itemID="{553A01C4-5211-4ECF-A91C-6DAEC7AB91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a10274-9064-4b4b-a6f9-581aa4c08d2c"/>
    <ds:schemaRef ds:uri="893f94cc-29b1-4d10-92f4-c433fb45d3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Instructions to Offerors</vt:lpstr>
      <vt:lpstr>2. Summary Budget</vt:lpstr>
      <vt:lpstr>3.  Main 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Mercy Corps</dc:creator>
  <cp:keywords/>
  <dc:description/>
  <cp:lastModifiedBy>Admin</cp:lastModifiedBy>
  <cp:revision/>
  <dcterms:created xsi:type="dcterms:W3CDTF">2003-10-27T04:56:22Z</dcterms:created>
  <dcterms:modified xsi:type="dcterms:W3CDTF">2024-10-30T02:58:24Z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0x0101001B4BA1EC4EF87842AEFC2B03AC6EB852</vt:lpwstr>
  </property>
  <property fmtid="{D5CDD505-2E9C-101B-9397-08002B2CF9AE}" pid="3" name="MediaServiceImageTags">
    <vt:lpwstr/>
  </property>
</Properties>
</file>