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Ngân\Job postings\"/>
    </mc:Choice>
  </mc:AlternateContent>
  <xr:revisionPtr revIDLastSave="0" documentId="8_{574E7B0F-099A-4787-AA30-F2D681536178}" xr6:coauthVersionLast="47" xr6:coauthVersionMax="47" xr10:uidLastSave="{00000000-0000-0000-0000-000000000000}"/>
  <bookViews>
    <workbookView xWindow="-110" yWindow="-110" windowWidth="19420" windowHeight="11020" tabRatio="903" xr2:uid="{00000000-000D-0000-FFFF-FFFF00000000}"/>
  </bookViews>
  <sheets>
    <sheet name="PR" sheetId="62" r:id="rId1"/>
  </sheets>
  <definedNames>
    <definedName name="_xlnm.Print_Area" localSheetId="0">PR!$A$1:$I$36</definedName>
    <definedName name="Rehab">PR!#REF!</definedName>
    <definedName name="rehab2">#REF!</definedName>
  </definedNames>
  <calcPr calcId="191029"/>
</workbook>
</file>

<file path=xl/calcChain.xml><?xml version="1.0" encoding="utf-8"?>
<calcChain xmlns="http://schemas.openxmlformats.org/spreadsheetml/2006/main">
  <c r="G17" i="62" l="1"/>
  <c r="H17" i="62" s="1"/>
  <c r="E19" i="62"/>
  <c r="H18" i="62" l="1"/>
  <c r="G19" i="62"/>
  <c r="H19" i="62" l="1"/>
</calcChain>
</file>

<file path=xl/sharedStrings.xml><?xml version="1.0" encoding="utf-8"?>
<sst xmlns="http://schemas.openxmlformats.org/spreadsheetml/2006/main" count="48" uniqueCount="43">
  <si>
    <t>Tel: (84-4) 733 -  9444</t>
  </si>
  <si>
    <t xml:space="preserve">Fax: (84-4) 733 - 9445 </t>
  </si>
  <si>
    <t>Date :</t>
  </si>
  <si>
    <t>Description</t>
  </si>
  <si>
    <t>Quantity</t>
  </si>
  <si>
    <t>Request for Purchase of Goods and Services</t>
  </si>
  <si>
    <t>To :</t>
  </si>
  <si>
    <t>Requester's Name :</t>
  </si>
  <si>
    <t>Suggested Completion Date:</t>
  </si>
  <si>
    <t>Name of Budget to be Charged:</t>
  </si>
  <si>
    <t>Budget Line Code:</t>
  </si>
  <si>
    <t>Date:</t>
  </si>
  <si>
    <t>No</t>
  </si>
  <si>
    <t>Total</t>
  </si>
  <si>
    <t>E-mail: icvietnam@theintlcenter.org</t>
  </si>
  <si>
    <t xml:space="preserve">No: </t>
  </si>
  <si>
    <t>Estimated Unit Cost</t>
  </si>
  <si>
    <t>Estimated Total Cost</t>
  </si>
  <si>
    <t>Unit/Form</t>
  </si>
  <si>
    <t>Currency</t>
  </si>
  <si>
    <t>Requester's name and signature :</t>
  </si>
  <si>
    <t>Delivery address</t>
  </si>
  <si>
    <t>Finance Director:</t>
  </si>
  <si>
    <t>Logistic Services</t>
  </si>
  <si>
    <t>Consulting Services</t>
  </si>
  <si>
    <t>Procurement Unit</t>
  </si>
  <si>
    <t>Accounting codes:</t>
  </si>
  <si>
    <t xml:space="preserve">( If necessary, please continue on separate sheet)
</t>
  </si>
  <si>
    <r>
      <rPr>
        <u/>
        <sz val="12"/>
        <rFont val="Arial"/>
        <family val="2"/>
      </rPr>
      <t>Notes</t>
    </r>
    <r>
      <rPr>
        <sz val="12"/>
        <rFont val="Arial"/>
        <family val="2"/>
      </rPr>
      <t>: Justification for Non-Competitive Negotiation: in put the reason why to chose a supplier directly</t>
    </r>
  </si>
  <si>
    <t>Goods</t>
  </si>
  <si>
    <t>FORM 2.1</t>
  </si>
  <si>
    <t>Nguyen Quang Minh</t>
  </si>
  <si>
    <t>PD's name and signature :</t>
  </si>
  <si>
    <t>Nguyen Thi Thu Huong</t>
  </si>
  <si>
    <t>R.103, B3 Building Van Phuc Diplomatic
Compound, 298 Kim Ma Str., Hanoi - Vietnam</t>
  </si>
  <si>
    <t>Inclusion 2B</t>
  </si>
  <si>
    <t>package</t>
  </si>
  <si>
    <t>VND</t>
  </si>
  <si>
    <t>Consultancy service for development of remote rehabilitation procedures in Binh Dinh Traditional Medicine and Rehabilitation Hospital (including technical support during pilot preiod) from June 2025 to December 2025</t>
  </si>
  <si>
    <t>1.2.1/B. Fee for National consultant to develop the remote rehabilitation procedures</t>
  </si>
  <si>
    <t>Vương Ngân Giang</t>
  </si>
  <si>
    <t>Binh Dinh</t>
  </si>
  <si>
    <t>30/05/2025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</si>
</sst>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u/>
      <sz val="12"/>
      <name val="Arial"/>
      <family val="2"/>
    </font>
    <font>
      <b/>
      <i/>
      <sz val="11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7" xfId="0" applyFont="1" applyBorder="1"/>
    <xf numFmtId="0" fontId="6" fillId="0" borderId="8" xfId="0" applyFont="1" applyBorder="1"/>
    <xf numFmtId="0" fontId="1" fillId="0" borderId="0" xfId="0" applyFont="1"/>
    <xf numFmtId="0" fontId="7" fillId="0" borderId="0" xfId="0" applyFont="1" applyAlignment="1">
      <alignment horizontal="left" vertical="top"/>
    </xf>
    <xf numFmtId="164" fontId="6" fillId="0" borderId="7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6" xfId="0" applyFont="1" applyBorder="1"/>
    <xf numFmtId="0" fontId="4" fillId="0" borderId="8" xfId="0" applyFont="1" applyBorder="1" applyAlignment="1">
      <alignment horizontal="left" vertical="center" wrapText="1"/>
    </xf>
    <xf numFmtId="0" fontId="10" fillId="0" borderId="13" xfId="0" applyFont="1" applyBorder="1"/>
    <xf numFmtId="0" fontId="9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10" fillId="0" borderId="0" xfId="1" applyNumberFormat="1" applyFont="1" applyBorder="1" applyAlignment="1">
      <alignment horizontal="center" vertical="center"/>
    </xf>
    <xf numFmtId="43" fontId="6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5" fontId="3" fillId="0" borderId="0" xfId="0" applyNumberFormat="1" applyFont="1"/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0" fontId="6" fillId="0" borderId="24" xfId="0" applyFont="1" applyBorder="1"/>
    <xf numFmtId="0" fontId="7" fillId="0" borderId="21" xfId="0" applyFont="1" applyBorder="1"/>
    <xf numFmtId="0" fontId="6" fillId="0" borderId="2" xfId="0" applyFont="1" applyBorder="1"/>
    <xf numFmtId="0" fontId="10" fillId="0" borderId="2" xfId="0" applyFont="1" applyBorder="1"/>
    <xf numFmtId="0" fontId="7" fillId="0" borderId="13" xfId="0" applyFont="1" applyBorder="1"/>
    <xf numFmtId="164" fontId="6" fillId="0" borderId="9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15" fontId="3" fillId="0" borderId="36" xfId="0" applyNumberFormat="1" applyFont="1" applyBorder="1"/>
    <xf numFmtId="0" fontId="3" fillId="0" borderId="31" xfId="0" applyFont="1" applyBorder="1"/>
    <xf numFmtId="0" fontId="3" fillId="0" borderId="29" xfId="0" applyFont="1" applyBorder="1"/>
    <xf numFmtId="0" fontId="3" fillId="0" borderId="38" xfId="0" applyFont="1" applyBorder="1"/>
    <xf numFmtId="0" fontId="4" fillId="0" borderId="26" xfId="0" applyFont="1" applyBorder="1"/>
    <xf numFmtId="0" fontId="3" fillId="0" borderId="26" xfId="0" applyFont="1" applyBorder="1"/>
    <xf numFmtId="165" fontId="6" fillId="0" borderId="26" xfId="0" applyNumberFormat="1" applyFont="1" applyBorder="1" applyAlignment="1">
      <alignment horizontal="center"/>
    </xf>
    <xf numFmtId="0" fontId="7" fillId="0" borderId="38" xfId="0" applyFont="1" applyBorder="1"/>
    <xf numFmtId="0" fontId="6" fillId="0" borderId="41" xfId="0" applyFont="1" applyBorder="1"/>
    <xf numFmtId="43" fontId="7" fillId="0" borderId="42" xfId="1" applyFont="1" applyFill="1" applyBorder="1" applyAlignment="1">
      <alignment horizontal="center"/>
    </xf>
    <xf numFmtId="0" fontId="7" fillId="0" borderId="39" xfId="0" applyFont="1" applyBorder="1"/>
    <xf numFmtId="0" fontId="7" fillId="0" borderId="12" xfId="0" applyFont="1" applyBorder="1"/>
    <xf numFmtId="0" fontId="7" fillId="0" borderId="40" xfId="0" applyFont="1" applyBorder="1"/>
    <xf numFmtId="0" fontId="6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6" fillId="0" borderId="26" xfId="1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28" xfId="0" applyFont="1" applyBorder="1" applyAlignment="1">
      <alignment vertical="top"/>
    </xf>
    <xf numFmtId="0" fontId="7" fillId="0" borderId="27" xfId="0" applyFont="1" applyBorder="1"/>
    <xf numFmtId="0" fontId="7" fillId="0" borderId="43" xfId="0" applyFont="1" applyBorder="1"/>
    <xf numFmtId="164" fontId="7" fillId="0" borderId="43" xfId="1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6" fillId="0" borderId="4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1" xfId="0" applyFont="1" applyBorder="1" applyAlignment="1">
      <alignment vertical="top"/>
    </xf>
    <xf numFmtId="0" fontId="16" fillId="0" borderId="37" xfId="0" applyFont="1" applyBorder="1" applyAlignment="1">
      <alignment horizontal="right"/>
    </xf>
    <xf numFmtId="37" fontId="6" fillId="0" borderId="7" xfId="1" applyNumberFormat="1" applyFont="1" applyBorder="1" applyAlignment="1">
      <alignment horizontal="center" vertical="center"/>
    </xf>
    <xf numFmtId="0" fontId="17" fillId="0" borderId="6" xfId="0" applyFont="1" applyBorder="1"/>
    <xf numFmtId="0" fontId="7" fillId="3" borderId="6" xfId="0" applyFont="1" applyFill="1" applyBorder="1" applyAlignment="1">
      <alignment vertical="center"/>
    </xf>
    <xf numFmtId="43" fontId="6" fillId="0" borderId="0" xfId="1" applyFont="1" applyBorder="1" applyAlignment="1">
      <alignment horizontal="center" vertical="center"/>
    </xf>
    <xf numFmtId="3" fontId="6" fillId="0" borderId="0" xfId="0" applyNumberFormat="1" applyFont="1"/>
    <xf numFmtId="0" fontId="7" fillId="0" borderId="9" xfId="0" applyFont="1" applyBorder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/>
    </xf>
    <xf numFmtId="37" fontId="6" fillId="0" borderId="9" xfId="1" applyNumberFormat="1" applyFont="1" applyBorder="1" applyAlignment="1">
      <alignment horizontal="center" vertical="center"/>
    </xf>
    <xf numFmtId="15" fontId="10" fillId="3" borderId="14" xfId="1" applyNumberFormat="1" applyFont="1" applyFill="1" applyBorder="1" applyAlignment="1"/>
    <xf numFmtId="43" fontId="10" fillId="3" borderId="14" xfId="1" applyFont="1" applyFill="1" applyBorder="1" applyAlignment="1"/>
    <xf numFmtId="43" fontId="10" fillId="3" borderId="36" xfId="1" applyFont="1" applyFill="1" applyBorder="1" applyAlignment="1"/>
    <xf numFmtId="0" fontId="6" fillId="0" borderId="31" xfId="0" applyFont="1" applyBorder="1" applyAlignment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right"/>
    </xf>
    <xf numFmtId="0" fontId="10" fillId="0" borderId="29" xfId="0" applyFont="1" applyBorder="1"/>
    <xf numFmtId="0" fontId="10" fillId="0" borderId="29" xfId="0" applyFont="1" applyBorder="1" applyAlignment="1">
      <alignment horizontal="right"/>
    </xf>
    <xf numFmtId="165" fontId="6" fillId="0" borderId="48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7" fillId="0" borderId="41" xfId="0" applyFont="1" applyBorder="1"/>
    <xf numFmtId="0" fontId="6" fillId="0" borderId="49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7" fillId="0" borderId="9" xfId="0" applyFont="1" applyBorder="1"/>
    <xf numFmtId="0" fontId="7" fillId="0" borderId="14" xfId="0" applyFont="1" applyBorder="1"/>
    <xf numFmtId="0" fontId="7" fillId="3" borderId="43" xfId="0" applyFont="1" applyFill="1" applyBorder="1" applyAlignment="1">
      <alignment horizontal="left" vertical="top" wrapText="1"/>
    </xf>
    <xf numFmtId="0" fontId="7" fillId="3" borderId="4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6" fillId="0" borderId="33" xfId="1" applyNumberFormat="1" applyFont="1" applyBorder="1" applyAlignment="1">
      <alignment horizontal="center" vertical="center"/>
    </xf>
    <xf numFmtId="164" fontId="6" fillId="0" borderId="34" xfId="1" applyNumberFormat="1" applyFont="1" applyBorder="1" applyAlignment="1">
      <alignment horizontal="center" vertical="center"/>
    </xf>
    <xf numFmtId="164" fontId="6" fillId="0" borderId="35" xfId="1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5" fontId="6" fillId="0" borderId="15" xfId="0" applyNumberFormat="1" applyFont="1" applyBorder="1" applyAlignment="1">
      <alignment horizontal="center"/>
    </xf>
    <xf numFmtId="15" fontId="6" fillId="0" borderId="16" xfId="0" applyNumberFormat="1" applyFont="1" applyBorder="1" applyAlignment="1">
      <alignment horizontal="center"/>
    </xf>
    <xf numFmtId="15" fontId="6" fillId="0" borderId="9" xfId="0" applyNumberFormat="1" applyFont="1" applyBorder="1" applyAlignment="1">
      <alignment horizontal="center"/>
    </xf>
    <xf numFmtId="15" fontId="6" fillId="0" borderId="8" xfId="0" applyNumberFormat="1" applyFont="1" applyBorder="1" applyAlignment="1">
      <alignment horizontal="center"/>
    </xf>
    <xf numFmtId="0" fontId="7" fillId="0" borderId="24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164" fontId="7" fillId="0" borderId="43" xfId="1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right"/>
    </xf>
    <xf numFmtId="0" fontId="7" fillId="0" borderId="16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332354</xdr:colOff>
      <xdr:row>0</xdr:row>
      <xdr:rowOff>112257</xdr:rowOff>
    </xdr:from>
    <xdr:to>
      <xdr:col>2</xdr:col>
      <xdr:colOff>142874</xdr:colOff>
      <xdr:row>4</xdr:row>
      <xdr:rowOff>197981</xdr:rowOff>
    </xdr:to>
    <xdr:pic>
      <xdr:nvPicPr>
        <xdr:cNvPr id="60438" name="Picture 8">
          <a:extLst>
            <a:ext uri="{FF2B5EF4-FFF2-40B4-BE49-F238E27FC236}">
              <a16:creationId xmlns:a16="http://schemas.microsoft.com/office/drawing/2014/main" id="{00000000-0008-0000-0000-000016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2354" y="112257"/>
          <a:ext cx="2036989" cy="1109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6</xdr:row>
          <xdr:rowOff>317500</xdr:rowOff>
        </xdr:from>
        <xdr:to>
          <xdr:col>1</xdr:col>
          <xdr:colOff>12700</xdr:colOff>
          <xdr:row>7</xdr:row>
          <xdr:rowOff>330200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7</xdr:row>
          <xdr:rowOff>241300</xdr:rowOff>
        </xdr:from>
        <xdr:to>
          <xdr:col>1</xdr:col>
          <xdr:colOff>25400</xdr:colOff>
          <xdr:row>8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0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8</xdr:row>
          <xdr:rowOff>241300</xdr:rowOff>
        </xdr:from>
        <xdr:to>
          <xdr:col>1</xdr:col>
          <xdr:colOff>25400</xdr:colOff>
          <xdr:row>10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0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zoomScale="80" zoomScaleNormal="80" zoomScaleSheetLayoutView="100" workbookViewId="0">
      <selection activeCell="B18" sqref="B18:C18"/>
    </sheetView>
  </sheetViews>
  <sheetFormatPr defaultColWidth="9.1796875" defaultRowHeight="12.5" x14ac:dyDescent="0.25"/>
  <cols>
    <col min="1" max="1" width="6.453125" style="1" customWidth="1"/>
    <col min="2" max="2" width="26.81640625" style="1" customWidth="1"/>
    <col min="3" max="3" width="17.453125" style="1" customWidth="1"/>
    <col min="4" max="4" width="12.6328125" style="1" customWidth="1"/>
    <col min="5" max="6" width="14.36328125" style="1" customWidth="1"/>
    <col min="7" max="7" width="23.453125" style="1" customWidth="1"/>
    <col min="8" max="8" width="20.453125" style="1" customWidth="1"/>
    <col min="9" max="9" width="25" style="1" customWidth="1"/>
    <col min="10" max="10" width="21.453125" style="1" customWidth="1"/>
    <col min="11" max="11" width="9.1796875" style="1"/>
    <col min="12" max="12" width="10.453125" style="1" bestFit="1" customWidth="1"/>
    <col min="13" max="16384" width="9.1796875" style="1"/>
  </cols>
  <sheetData>
    <row r="1" spans="1:11" x14ac:dyDescent="0.25">
      <c r="A1" s="43"/>
      <c r="B1" s="44"/>
      <c r="C1" s="44"/>
      <c r="D1" s="44"/>
      <c r="E1" s="44"/>
      <c r="F1" s="44"/>
      <c r="G1" s="44"/>
      <c r="H1" s="44"/>
      <c r="I1" s="73" t="s">
        <v>30</v>
      </c>
      <c r="J1" s="14"/>
    </row>
    <row r="2" spans="1:11" ht="39.75" customHeight="1" x14ac:dyDescent="0.25">
      <c r="A2" s="45"/>
      <c r="H2" s="104" t="s">
        <v>34</v>
      </c>
      <c r="I2" s="105"/>
      <c r="J2" s="15"/>
    </row>
    <row r="3" spans="1:11" ht="14" x14ac:dyDescent="0.3">
      <c r="A3" s="45"/>
      <c r="H3" s="1" t="s">
        <v>0</v>
      </c>
      <c r="I3" s="46"/>
      <c r="J3" s="16"/>
    </row>
    <row r="4" spans="1:11" ht="14" x14ac:dyDescent="0.3">
      <c r="A4" s="45"/>
      <c r="H4" s="1" t="s">
        <v>1</v>
      </c>
      <c r="I4" s="46"/>
      <c r="J4" s="16"/>
    </row>
    <row r="5" spans="1:11" ht="19.5" customHeight="1" x14ac:dyDescent="0.3">
      <c r="A5" s="45"/>
      <c r="H5" s="7" t="s">
        <v>14</v>
      </c>
      <c r="I5" s="46"/>
      <c r="J5" s="16"/>
    </row>
    <row r="6" spans="1:11" ht="7.5" customHeight="1" thickBot="1" x14ac:dyDescent="0.3">
      <c r="A6" s="45"/>
      <c r="I6" s="47"/>
    </row>
    <row r="7" spans="1:11" ht="28.25" customHeight="1" thickBot="1" x14ac:dyDescent="0.3">
      <c r="A7" s="111" t="s">
        <v>5</v>
      </c>
      <c r="B7" s="112"/>
      <c r="C7" s="112"/>
      <c r="D7" s="112"/>
      <c r="E7" s="112"/>
      <c r="F7" s="112"/>
      <c r="G7" s="112"/>
      <c r="H7" s="112"/>
      <c r="I7" s="113"/>
      <c r="J7" s="17"/>
    </row>
    <row r="8" spans="1:11" s="2" customFormat="1" ht="30" customHeight="1" x14ac:dyDescent="0.35">
      <c r="A8" s="86"/>
      <c r="B8" s="87" t="s">
        <v>29</v>
      </c>
      <c r="C8" s="88" t="s">
        <v>15</v>
      </c>
      <c r="D8" s="39"/>
      <c r="E8" s="13"/>
      <c r="F8" s="89"/>
      <c r="G8" s="90"/>
      <c r="H8" s="90" t="s">
        <v>2</v>
      </c>
      <c r="I8" s="91" t="s">
        <v>42</v>
      </c>
      <c r="J8" s="18"/>
    </row>
    <row r="9" spans="1:11" s="2" customFormat="1" ht="20.25" customHeight="1" x14ac:dyDescent="0.35">
      <c r="A9" s="59"/>
      <c r="B9" s="92" t="s">
        <v>23</v>
      </c>
      <c r="C9" s="93"/>
      <c r="D9" s="37"/>
      <c r="E9" s="38"/>
      <c r="F9" s="94"/>
      <c r="G9" s="95"/>
      <c r="H9" s="95"/>
      <c r="I9" s="48"/>
      <c r="J9" s="18"/>
    </row>
    <row r="10" spans="1:11" s="2" customFormat="1" ht="26" customHeight="1" x14ac:dyDescent="0.35">
      <c r="A10" s="59"/>
      <c r="B10" s="92" t="s">
        <v>24</v>
      </c>
      <c r="C10" s="93"/>
      <c r="E10" s="94"/>
      <c r="F10" s="94"/>
      <c r="G10" s="95"/>
      <c r="H10" s="95"/>
      <c r="I10" s="48"/>
      <c r="J10" s="18"/>
    </row>
    <row r="11" spans="1:11" s="2" customFormat="1" ht="36" customHeight="1" x14ac:dyDescent="0.4">
      <c r="A11" s="49" t="s">
        <v>6</v>
      </c>
      <c r="B11" s="4"/>
      <c r="C11" s="75" t="s">
        <v>25</v>
      </c>
      <c r="D11" s="11"/>
      <c r="E11" s="11"/>
      <c r="F11" s="11"/>
      <c r="G11" s="11"/>
      <c r="H11" s="11"/>
      <c r="I11" s="50"/>
    </row>
    <row r="12" spans="1:11" s="2" customFormat="1" ht="29" customHeight="1" x14ac:dyDescent="0.4">
      <c r="A12" s="49" t="s">
        <v>7</v>
      </c>
      <c r="C12" s="75" t="s">
        <v>40</v>
      </c>
      <c r="D12" s="75"/>
      <c r="E12" s="75"/>
      <c r="F12" s="75"/>
      <c r="G12" s="75"/>
      <c r="H12" s="75"/>
      <c r="I12" s="96"/>
      <c r="J12" s="19"/>
    </row>
    <row r="13" spans="1:11" s="2" customFormat="1" ht="27.5" customHeight="1" x14ac:dyDescent="0.35">
      <c r="A13" s="49" t="s">
        <v>8</v>
      </c>
      <c r="C13" s="83">
        <v>45814</v>
      </c>
      <c r="D13" s="83"/>
      <c r="E13" s="84"/>
      <c r="F13" s="84"/>
      <c r="G13" s="84"/>
      <c r="H13" s="84"/>
      <c r="I13" s="85"/>
      <c r="J13" s="20"/>
    </row>
    <row r="14" spans="1:11" s="2" customFormat="1" ht="19.5" customHeight="1" thickBot="1" x14ac:dyDescent="0.4">
      <c r="A14" s="97"/>
      <c r="B14" s="98"/>
      <c r="C14" s="98"/>
      <c r="D14" s="98"/>
      <c r="E14" s="98"/>
      <c r="F14" s="98"/>
      <c r="G14" s="98"/>
      <c r="H14" s="98"/>
      <c r="I14" s="99"/>
      <c r="J14" s="3"/>
    </row>
    <row r="15" spans="1:11" s="2" customFormat="1" ht="18.75" customHeight="1" x14ac:dyDescent="0.35">
      <c r="A15" s="119" t="s">
        <v>12</v>
      </c>
      <c r="B15" s="114" t="s">
        <v>3</v>
      </c>
      <c r="C15" s="114"/>
      <c r="D15" s="114" t="s">
        <v>18</v>
      </c>
      <c r="E15" s="114" t="s">
        <v>4</v>
      </c>
      <c r="F15" s="114" t="s">
        <v>19</v>
      </c>
      <c r="G15" s="106" t="s">
        <v>16</v>
      </c>
      <c r="H15" s="106" t="s">
        <v>17</v>
      </c>
      <c r="I15" s="116" t="s">
        <v>21</v>
      </c>
      <c r="J15" s="21"/>
    </row>
    <row r="16" spans="1:11" s="2" customFormat="1" ht="15" customHeight="1" x14ac:dyDescent="0.35">
      <c r="A16" s="120"/>
      <c r="B16" s="115"/>
      <c r="C16" s="115"/>
      <c r="D16" s="115"/>
      <c r="E16" s="115"/>
      <c r="F16" s="115"/>
      <c r="G16" s="107"/>
      <c r="H16" s="107"/>
      <c r="I16" s="117"/>
      <c r="J16" s="21"/>
      <c r="K16" s="78"/>
    </row>
    <row r="17" spans="1:10" s="10" customFormat="1" ht="156.75" customHeight="1" x14ac:dyDescent="0.25">
      <c r="A17" s="30">
        <v>1</v>
      </c>
      <c r="B17" s="121" t="s">
        <v>38</v>
      </c>
      <c r="C17" s="122"/>
      <c r="D17" s="80" t="s">
        <v>36</v>
      </c>
      <c r="E17" s="74">
        <v>1</v>
      </c>
      <c r="F17" s="9" t="s">
        <v>37</v>
      </c>
      <c r="G17" s="74">
        <f>26000*18000</f>
        <v>468000000</v>
      </c>
      <c r="H17" s="82">
        <f>E17*G17</f>
        <v>468000000</v>
      </c>
      <c r="I17" s="108" t="s">
        <v>41</v>
      </c>
      <c r="J17" s="77"/>
    </row>
    <row r="18" spans="1:10" s="10" customFormat="1" ht="44.5" customHeight="1" x14ac:dyDescent="0.25">
      <c r="A18" s="30"/>
      <c r="B18" s="121" t="s">
        <v>27</v>
      </c>
      <c r="C18" s="122"/>
      <c r="D18" s="12"/>
      <c r="E18" s="9"/>
      <c r="F18" s="9"/>
      <c r="G18" s="9"/>
      <c r="H18" s="40">
        <f t="shared" ref="H18" si="0">+G18*E18</f>
        <v>0</v>
      </c>
      <c r="I18" s="109"/>
      <c r="J18" s="22"/>
    </row>
    <row r="19" spans="1:10" s="10" customFormat="1" ht="23.25" customHeight="1" thickBot="1" x14ac:dyDescent="0.3">
      <c r="A19" s="31"/>
      <c r="B19" s="118" t="s">
        <v>13</v>
      </c>
      <c r="C19" s="118"/>
      <c r="D19" s="32"/>
      <c r="E19" s="33">
        <f>SUM(E17:E18)</f>
        <v>1</v>
      </c>
      <c r="F19" s="33"/>
      <c r="G19" s="34">
        <f>SUM(G17:G18)</f>
        <v>468000000</v>
      </c>
      <c r="H19" s="41">
        <f>+SUM(H17:H18)</f>
        <v>468000000</v>
      </c>
      <c r="I19" s="110"/>
      <c r="J19" s="23"/>
    </row>
    <row r="20" spans="1:10" s="10" customFormat="1" ht="23.25" customHeight="1" x14ac:dyDescent="0.25">
      <c r="A20" s="55"/>
      <c r="B20" s="56"/>
      <c r="C20" s="56"/>
      <c r="D20" s="56"/>
      <c r="E20" s="22"/>
      <c r="F20" s="22"/>
      <c r="G20" s="23"/>
      <c r="H20" s="23"/>
      <c r="I20" s="57"/>
      <c r="J20" s="23"/>
    </row>
    <row r="21" spans="1:10" s="10" customFormat="1" ht="23.25" customHeight="1" x14ac:dyDescent="0.25">
      <c r="A21" s="58" t="s">
        <v>28</v>
      </c>
      <c r="B21" s="70"/>
      <c r="C21" s="56"/>
      <c r="D21" s="56"/>
      <c r="E21" s="22"/>
      <c r="F21" s="22"/>
      <c r="G21" s="23"/>
      <c r="H21" s="23"/>
      <c r="I21" s="57"/>
      <c r="J21" s="23"/>
    </row>
    <row r="22" spans="1:10" s="10" customFormat="1" ht="27" customHeight="1" x14ac:dyDescent="0.25">
      <c r="A22" s="55"/>
      <c r="B22" s="56"/>
      <c r="C22" s="56"/>
      <c r="D22" s="56"/>
      <c r="E22" s="22"/>
      <c r="F22" s="22"/>
      <c r="G22" s="23"/>
      <c r="H22" s="23"/>
      <c r="I22" s="57"/>
      <c r="J22" s="23"/>
    </row>
    <row r="23" spans="1:10" s="10" customFormat="1" ht="27.75" hidden="1" customHeight="1" x14ac:dyDescent="0.25">
      <c r="A23" s="55"/>
      <c r="B23" s="56"/>
      <c r="C23" s="56"/>
      <c r="D23" s="56"/>
      <c r="E23" s="22"/>
      <c r="F23" s="22"/>
      <c r="G23" s="23"/>
      <c r="H23" s="23"/>
      <c r="I23" s="57"/>
      <c r="J23" s="23"/>
    </row>
    <row r="24" spans="1:10" s="10" customFormat="1" ht="27.75" hidden="1" customHeight="1" x14ac:dyDescent="0.25">
      <c r="A24" s="55"/>
      <c r="B24" s="56"/>
      <c r="C24" s="56"/>
      <c r="D24" s="56"/>
      <c r="E24" s="22"/>
      <c r="F24" s="22"/>
      <c r="G24" s="23"/>
      <c r="H24" s="23"/>
      <c r="I24" s="57"/>
      <c r="J24" s="23"/>
    </row>
    <row r="25" spans="1:10" s="2" customFormat="1" ht="27.75" hidden="1" customHeight="1" x14ac:dyDescent="0.35">
      <c r="A25" s="55"/>
      <c r="B25" s="56"/>
      <c r="C25" s="56"/>
      <c r="D25" s="56"/>
      <c r="E25" s="22"/>
      <c r="F25" s="22"/>
      <c r="G25" s="23"/>
      <c r="H25" s="23"/>
      <c r="I25" s="57"/>
      <c r="J25" s="24"/>
    </row>
    <row r="26" spans="1:10" s="2" customFormat="1" ht="27.75" hidden="1" customHeight="1" x14ac:dyDescent="0.35">
      <c r="A26" s="55"/>
      <c r="B26" s="56"/>
      <c r="C26" s="56"/>
      <c r="D26" s="56"/>
      <c r="E26" s="22"/>
      <c r="F26" s="22"/>
      <c r="G26" s="23"/>
      <c r="H26" s="23"/>
      <c r="I26" s="57"/>
      <c r="J26" s="25"/>
    </row>
    <row r="27" spans="1:10" s="2" customFormat="1" ht="27.75" hidden="1" customHeight="1" x14ac:dyDescent="0.35">
      <c r="A27" s="65"/>
      <c r="B27" s="66"/>
      <c r="C27" s="66"/>
      <c r="D27" s="66"/>
      <c r="E27" s="67"/>
      <c r="F27" s="67"/>
      <c r="G27" s="68"/>
      <c r="H27" s="68"/>
      <c r="I27" s="69"/>
      <c r="J27" s="26"/>
    </row>
    <row r="28" spans="1:10" s="2" customFormat="1" ht="27.75" customHeight="1" thickBot="1" x14ac:dyDescent="0.4">
      <c r="A28" s="62"/>
      <c r="B28" s="63"/>
      <c r="C28" s="63"/>
      <c r="D28" s="63"/>
      <c r="E28" s="129"/>
      <c r="F28" s="129"/>
      <c r="G28" s="129"/>
      <c r="H28" s="64"/>
      <c r="I28" s="51"/>
      <c r="J28" s="27"/>
    </row>
    <row r="29" spans="1:10" s="2" customFormat="1" ht="22.5" customHeight="1" thickBot="1" x14ac:dyDescent="0.4">
      <c r="A29" s="130"/>
      <c r="B29" s="131"/>
      <c r="C29" s="131"/>
      <c r="D29" s="131"/>
      <c r="E29" s="131"/>
      <c r="F29" s="131"/>
      <c r="G29" s="131"/>
      <c r="H29" s="131"/>
      <c r="I29" s="132"/>
      <c r="J29" s="28"/>
    </row>
    <row r="30" spans="1:10" s="2" customFormat="1" ht="51.5" customHeight="1" x14ac:dyDescent="0.35">
      <c r="A30" s="140" t="s">
        <v>20</v>
      </c>
      <c r="B30" s="141"/>
      <c r="C30" s="150"/>
      <c r="D30" s="150"/>
      <c r="E30" s="150"/>
      <c r="F30" s="150"/>
      <c r="G30" s="144" t="s">
        <v>32</v>
      </c>
      <c r="H30" s="146"/>
      <c r="I30" s="147"/>
      <c r="J30" s="4"/>
    </row>
    <row r="31" spans="1:10" s="2" customFormat="1" ht="37.5" customHeight="1" thickBot="1" x14ac:dyDescent="0.4">
      <c r="A31" s="142"/>
      <c r="B31" s="143"/>
      <c r="C31" s="152" t="s">
        <v>40</v>
      </c>
      <c r="D31" s="152"/>
      <c r="E31" s="151"/>
      <c r="F31" s="152"/>
      <c r="G31" s="145"/>
      <c r="H31" s="148" t="s">
        <v>33</v>
      </c>
      <c r="I31" s="149"/>
      <c r="J31" s="7"/>
    </row>
    <row r="32" spans="1:10" s="4" customFormat="1" ht="28.5" customHeight="1" x14ac:dyDescent="0.35">
      <c r="A32" s="127" t="s">
        <v>2</v>
      </c>
      <c r="B32" s="128"/>
      <c r="C32" s="125" t="s">
        <v>42</v>
      </c>
      <c r="D32" s="126"/>
      <c r="E32" s="100" t="s">
        <v>2</v>
      </c>
      <c r="F32" s="101"/>
      <c r="G32" s="91" t="s">
        <v>42</v>
      </c>
      <c r="H32" s="79"/>
      <c r="I32" s="42"/>
      <c r="J32" s="29"/>
    </row>
    <row r="33" spans="1:10" ht="43.25" customHeight="1" x14ac:dyDescent="0.35">
      <c r="A33" s="36" t="s">
        <v>22</v>
      </c>
      <c r="B33" s="5"/>
      <c r="C33" s="136" t="s">
        <v>31</v>
      </c>
      <c r="D33" s="137"/>
      <c r="E33" s="133" t="s">
        <v>26</v>
      </c>
      <c r="F33" s="134"/>
      <c r="G33" s="134"/>
      <c r="H33" s="134"/>
      <c r="I33" s="135"/>
      <c r="J33" s="8"/>
    </row>
    <row r="34" spans="1:10" ht="34.25" customHeight="1" x14ac:dyDescent="0.35">
      <c r="A34" s="35"/>
      <c r="B34" s="6"/>
      <c r="C34" s="138"/>
      <c r="D34" s="139"/>
      <c r="E34" s="71" t="s">
        <v>9</v>
      </c>
      <c r="F34" s="60"/>
      <c r="G34" s="60"/>
      <c r="H34" s="76" t="s">
        <v>35</v>
      </c>
      <c r="I34" s="72"/>
      <c r="J34" s="8"/>
    </row>
    <row r="35" spans="1:10" ht="73.5" customHeight="1" thickBot="1" x14ac:dyDescent="0.4">
      <c r="A35" s="153" t="s">
        <v>11</v>
      </c>
      <c r="B35" s="154"/>
      <c r="C35" s="123"/>
      <c r="D35" s="124"/>
      <c r="E35" s="81" t="s">
        <v>10</v>
      </c>
      <c r="F35" s="61"/>
      <c r="G35" s="61"/>
      <c r="H35" s="102" t="s">
        <v>39</v>
      </c>
      <c r="I35" s="103"/>
      <c r="J35" s="8"/>
    </row>
    <row r="36" spans="1:10" ht="31.5" customHeight="1" thickBot="1" x14ac:dyDescent="0.4">
      <c r="A36" s="52"/>
      <c r="B36" s="53"/>
      <c r="C36" s="53"/>
      <c r="D36" s="53"/>
      <c r="E36" s="53"/>
      <c r="F36" s="53"/>
      <c r="G36" s="53"/>
      <c r="H36" s="53"/>
      <c r="I36" s="54"/>
      <c r="J36" s="4"/>
    </row>
    <row r="37" spans="1:10" ht="22.5" customHeight="1" x14ac:dyDescent="0.25"/>
    <row r="38" spans="1:10" ht="26.25" customHeight="1" x14ac:dyDescent="0.25"/>
  </sheetData>
  <mergeCells count="31">
    <mergeCell ref="A35:B35"/>
    <mergeCell ref="C32:D32"/>
    <mergeCell ref="A32:B32"/>
    <mergeCell ref="E28:G28"/>
    <mergeCell ref="A29:I29"/>
    <mergeCell ref="E33:I33"/>
    <mergeCell ref="C33:D34"/>
    <mergeCell ref="A30:B31"/>
    <mergeCell ref="G30:G31"/>
    <mergeCell ref="H30:I30"/>
    <mergeCell ref="H31:I31"/>
    <mergeCell ref="C30:D30"/>
    <mergeCell ref="E30:F30"/>
    <mergeCell ref="E31:F31"/>
    <mergeCell ref="C31:D31"/>
    <mergeCell ref="H35:I35"/>
    <mergeCell ref="H2:I2"/>
    <mergeCell ref="H15:H16"/>
    <mergeCell ref="I17:I19"/>
    <mergeCell ref="A7:I7"/>
    <mergeCell ref="D15:D16"/>
    <mergeCell ref="F15:F16"/>
    <mergeCell ref="I15:I16"/>
    <mergeCell ref="B19:C19"/>
    <mergeCell ref="A15:A16"/>
    <mergeCell ref="B15:C16"/>
    <mergeCell ref="G15:G16"/>
    <mergeCell ref="E15:E16"/>
    <mergeCell ref="B17:C17"/>
    <mergeCell ref="B18:C18"/>
    <mergeCell ref="C35:D35"/>
  </mergeCells>
  <phoneticPr fontId="2" type="noConversion"/>
  <dataValidations count="1">
    <dataValidation type="list" allowBlank="1" showInputMessage="1" showErrorMessage="1" sqref="B28" xr:uid="{00000000-0002-0000-0000-000000000000}">
      <formula1>Rehab</formula1>
    </dataValidation>
  </dataValidations>
  <printOptions horizontalCentered="1" verticalCentered="1"/>
  <pageMargins left="0.25" right="0.25" top="0" bottom="0.25" header="0" footer="0"/>
  <pageSetup scale="6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1" r:id="rId4" name="Check Box 3">
              <controlPr defaultSize="0" autoFill="0" autoLine="0" autoPict="0">
                <anchor moveWithCells="1">
                  <from>
                    <xdr:col>0</xdr:col>
                    <xdr:colOff>139700</xdr:colOff>
                    <xdr:row>6</xdr:row>
                    <xdr:rowOff>317500</xdr:rowOff>
                  </from>
                  <to>
                    <xdr:col>1</xdr:col>
                    <xdr:colOff>12700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0</xdr:col>
                    <xdr:colOff>139700</xdr:colOff>
                    <xdr:row>7</xdr:row>
                    <xdr:rowOff>241300</xdr:rowOff>
                  </from>
                  <to>
                    <xdr:col>1</xdr:col>
                    <xdr:colOff>25400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6" name="Check Box 7">
              <controlPr defaultSize="0" autoFill="0" autoLine="0" autoPict="0">
                <anchor moveWithCells="1">
                  <from>
                    <xdr:col>0</xdr:col>
                    <xdr:colOff>139700</xdr:colOff>
                    <xdr:row>8</xdr:row>
                    <xdr:rowOff>241300</xdr:rowOff>
                  </from>
                  <to>
                    <xdr:col>1</xdr:col>
                    <xdr:colOff>25400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</vt:lpstr>
      <vt:lpstr>PR!Print_Area</vt:lpstr>
    </vt:vector>
  </TitlesOfParts>
  <Company>vtc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binhph</dc:creator>
  <cp:lastModifiedBy>Bui Thi Kim Ngan</cp:lastModifiedBy>
  <cp:lastPrinted>2022-06-10T04:25:42Z</cp:lastPrinted>
  <dcterms:created xsi:type="dcterms:W3CDTF">2001-11-08T17:59:34Z</dcterms:created>
  <dcterms:modified xsi:type="dcterms:W3CDTF">2025-06-02T04:52:18Z</dcterms:modified>
</cp:coreProperties>
</file>